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reseautechnoscience.sharepoint.com/sites/Serveur_R/Documents/P_Serveur_R/A10- Programmes Réseau - Projets/B02- Défi apprenti génie/C02- Finales locales/S- 2024-2025/Tableau de pointage/"/>
    </mc:Choice>
  </mc:AlternateContent>
  <xr:revisionPtr revIDLastSave="961" documentId="8_{9A1C71C8-FC2A-4D6A-829B-B2CE89444AAB}" xr6:coauthVersionLast="47" xr6:coauthVersionMax="47" xr10:uidLastSave="{8426A896-59E4-4655-A2A6-F706A697720D}"/>
  <workbookProtection workbookAlgorithmName="SHA-512" workbookHashValue="quUWXEZyoDM9e9KJzT2XdfjEdEkAZUrnun5TjPMPZHxZ7XJKox27HiHTZ1y0DwEpyYcdkojvyqcBCDilg8g4ow==" workbookSaltValue="jKDaAayAmIBt5/ueNsKGUQ==" workbookSpinCount="100000" lockStructure="1"/>
  <bookViews>
    <workbookView xWindow="-28920" yWindow="-5445" windowWidth="29040" windowHeight="15720" tabRatio="877" xr2:uid="{00000000-000D-0000-FFFF-FFFF00000000}"/>
  </bookViews>
  <sheets>
    <sheet name="Mode d'emploi" sheetId="16" r:id="rId1"/>
    <sheet name="Équipes 1er cycle" sheetId="20" r:id="rId2"/>
    <sheet name="Pointage 1er cycle" sheetId="21" r:id="rId3"/>
    <sheet name="Classement 1er cycle" sheetId="22" r:id="rId4"/>
    <sheet name="Équipes 2e cycle" sheetId="17" r:id="rId5"/>
    <sheet name="Pointage 2e cycle" sheetId="18" r:id="rId6"/>
    <sheet name="Classement 2e cycle" sheetId="19" r:id="rId7"/>
    <sheet name="Équipes 3e cycle" sheetId="12" r:id="rId8"/>
    <sheet name="Pointage 3e cycle" sheetId="13" r:id="rId9"/>
    <sheet name="Classement 3e cycle" sheetId="14" r:id="rId10"/>
  </sheets>
  <definedNames>
    <definedName name="_xlnm.Print_Area" localSheetId="3">'Classement 1er cycle'!$B$1:$G$24</definedName>
    <definedName name="_xlnm.Print_Area" localSheetId="6">'Classement 2e cycle'!$B$1:$G$24</definedName>
    <definedName name="_xlnm.Print_Area" localSheetId="9">'Classement 3e cycle'!$B$1:$G$24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21" l="1"/>
  <c r="J108" i="21" s="1"/>
  <c r="L108" i="21" s="1"/>
  <c r="A108" i="21" s="1"/>
  <c r="G108" i="21"/>
  <c r="E108" i="21"/>
  <c r="D108" i="21"/>
  <c r="B108" i="21"/>
  <c r="C108" i="21" s="1"/>
  <c r="J107" i="21"/>
  <c r="L107" i="21" s="1"/>
  <c r="A107" i="21" s="1"/>
  <c r="I107" i="21"/>
  <c r="G107" i="21"/>
  <c r="E107" i="21"/>
  <c r="C107" i="21"/>
  <c r="B107" i="21"/>
  <c r="D107" i="21" s="1"/>
  <c r="I106" i="21"/>
  <c r="G106" i="21"/>
  <c r="B106" i="21"/>
  <c r="J105" i="21"/>
  <c r="L105" i="21" s="1"/>
  <c r="A105" i="21" s="1"/>
  <c r="I105" i="21"/>
  <c r="G105" i="21"/>
  <c r="E105" i="21"/>
  <c r="B105" i="21"/>
  <c r="D105" i="21" s="1"/>
  <c r="I104" i="21"/>
  <c r="G104" i="21"/>
  <c r="J104" i="21" s="1"/>
  <c r="L104" i="21" s="1"/>
  <c r="A104" i="21" s="1"/>
  <c r="D104" i="21"/>
  <c r="C104" i="21"/>
  <c r="B104" i="21"/>
  <c r="E104" i="21" s="1"/>
  <c r="I103" i="21"/>
  <c r="J103" i="21" s="1"/>
  <c r="G103" i="21"/>
  <c r="B103" i="21"/>
  <c r="C103" i="21" s="1"/>
  <c r="I102" i="21"/>
  <c r="G102" i="21"/>
  <c r="J102" i="21" s="1"/>
  <c r="B102" i="21"/>
  <c r="D102" i="21" s="1"/>
  <c r="L101" i="21"/>
  <c r="A101" i="21" s="1"/>
  <c r="I101" i="21"/>
  <c r="G101" i="21"/>
  <c r="J101" i="21" s="1"/>
  <c r="D101" i="21"/>
  <c r="C101" i="21"/>
  <c r="B101" i="21"/>
  <c r="E101" i="21" s="1"/>
  <c r="I100" i="21"/>
  <c r="J100" i="21" s="1"/>
  <c r="L100" i="21" s="1"/>
  <c r="A100" i="21" s="1"/>
  <c r="G100" i="21"/>
  <c r="B100" i="21"/>
  <c r="C100" i="21" s="1"/>
  <c r="I99" i="21"/>
  <c r="G99" i="21"/>
  <c r="J99" i="21" s="1"/>
  <c r="L99" i="21" s="1"/>
  <c r="A99" i="21" s="1"/>
  <c r="E99" i="21"/>
  <c r="D99" i="21"/>
  <c r="C99" i="21"/>
  <c r="B99" i="21"/>
  <c r="I98" i="21"/>
  <c r="G98" i="21"/>
  <c r="J98" i="21" s="1"/>
  <c r="L98" i="21" s="1"/>
  <c r="A98" i="21" s="1"/>
  <c r="B98" i="21"/>
  <c r="C98" i="21" s="1"/>
  <c r="I97" i="21"/>
  <c r="G97" i="21"/>
  <c r="J97" i="21" s="1"/>
  <c r="L97" i="21" s="1"/>
  <c r="A97" i="21" s="1"/>
  <c r="E97" i="21"/>
  <c r="C97" i="21"/>
  <c r="B97" i="21"/>
  <c r="D97" i="21" s="1"/>
  <c r="I96" i="21"/>
  <c r="G96" i="21"/>
  <c r="J96" i="21" s="1"/>
  <c r="L96" i="21" s="1"/>
  <c r="A96" i="21" s="1"/>
  <c r="D96" i="21"/>
  <c r="C96" i="21"/>
  <c r="B96" i="21"/>
  <c r="E96" i="21" s="1"/>
  <c r="I95" i="21"/>
  <c r="J95" i="21" s="1"/>
  <c r="L95" i="21" s="1"/>
  <c r="A95" i="21" s="1"/>
  <c r="G95" i="21"/>
  <c r="E95" i="21"/>
  <c r="D95" i="21"/>
  <c r="B95" i="21"/>
  <c r="C95" i="21" s="1"/>
  <c r="I94" i="21"/>
  <c r="G94" i="21"/>
  <c r="J94" i="21" s="1"/>
  <c r="L94" i="21" s="1"/>
  <c r="A94" i="21" s="1"/>
  <c r="E94" i="21"/>
  <c r="C94" i="21"/>
  <c r="B94" i="21"/>
  <c r="D94" i="21" s="1"/>
  <c r="I93" i="21"/>
  <c r="G93" i="21"/>
  <c r="J93" i="21" s="1"/>
  <c r="B93" i="21"/>
  <c r="E93" i="21" s="1"/>
  <c r="I92" i="21"/>
  <c r="J92" i="21" s="1"/>
  <c r="L92" i="21" s="1"/>
  <c r="A92" i="21" s="1"/>
  <c r="G92" i="21"/>
  <c r="B92" i="21"/>
  <c r="E92" i="21" s="1"/>
  <c r="I91" i="21"/>
  <c r="G91" i="21"/>
  <c r="J91" i="21" s="1"/>
  <c r="L91" i="21" s="1"/>
  <c r="A91" i="21" s="1"/>
  <c r="E91" i="21"/>
  <c r="D91" i="21"/>
  <c r="C91" i="21"/>
  <c r="B91" i="21"/>
  <c r="I90" i="21"/>
  <c r="G90" i="21"/>
  <c r="B90" i="21"/>
  <c r="C90" i="21" s="1"/>
  <c r="I89" i="21"/>
  <c r="G89" i="21"/>
  <c r="J89" i="21" s="1"/>
  <c r="B89" i="21"/>
  <c r="J88" i="21"/>
  <c r="L88" i="21" s="1"/>
  <c r="A88" i="21" s="1"/>
  <c r="I88" i="21"/>
  <c r="G88" i="21"/>
  <c r="D88" i="21"/>
  <c r="C88" i="21"/>
  <c r="B88" i="21"/>
  <c r="E88" i="21" s="1"/>
  <c r="J87" i="21"/>
  <c r="L87" i="21" s="1"/>
  <c r="A87" i="21" s="1"/>
  <c r="I87" i="21"/>
  <c r="G87" i="21"/>
  <c r="B87" i="21"/>
  <c r="J86" i="21"/>
  <c r="L86" i="21" s="1"/>
  <c r="A86" i="21" s="1"/>
  <c r="I86" i="21"/>
  <c r="G86" i="21"/>
  <c r="B86" i="21"/>
  <c r="I85" i="21"/>
  <c r="G85" i="21"/>
  <c r="C85" i="21"/>
  <c r="B85" i="21"/>
  <c r="E85" i="21" s="1"/>
  <c r="J84" i="21"/>
  <c r="L84" i="21" s="1"/>
  <c r="A84" i="21" s="1"/>
  <c r="I84" i="21"/>
  <c r="G84" i="21"/>
  <c r="B84" i="21"/>
  <c r="E84" i="21" s="1"/>
  <c r="I83" i="21"/>
  <c r="G83" i="21"/>
  <c r="J83" i="21" s="1"/>
  <c r="L83" i="21" s="1"/>
  <c r="A83" i="21" s="1"/>
  <c r="E83" i="21"/>
  <c r="D83" i="21"/>
  <c r="C83" i="21"/>
  <c r="B83" i="21"/>
  <c r="I82" i="21"/>
  <c r="J82" i="21" s="1"/>
  <c r="L82" i="21" s="1"/>
  <c r="A82" i="21" s="1"/>
  <c r="G82" i="21"/>
  <c r="D82" i="21"/>
  <c r="B82" i="21"/>
  <c r="C82" i="21" s="1"/>
  <c r="I81" i="21"/>
  <c r="J81" i="21" s="1"/>
  <c r="L81" i="21" s="1"/>
  <c r="A81" i="21" s="1"/>
  <c r="G81" i="21"/>
  <c r="B81" i="21"/>
  <c r="J80" i="21"/>
  <c r="I80" i="21"/>
  <c r="G80" i="21"/>
  <c r="B80" i="21"/>
  <c r="C80" i="21" s="1"/>
  <c r="I79" i="21"/>
  <c r="G79" i="21"/>
  <c r="J79" i="21" s="1"/>
  <c r="L79" i="21" s="1"/>
  <c r="A79" i="21" s="1"/>
  <c r="B79" i="21"/>
  <c r="E79" i="21" s="1"/>
  <c r="I78" i="21"/>
  <c r="G78" i="21"/>
  <c r="J78" i="21" s="1"/>
  <c r="B78" i="21"/>
  <c r="E78" i="21" s="1"/>
  <c r="I77" i="21"/>
  <c r="G77" i="21"/>
  <c r="J77" i="21" s="1"/>
  <c r="L77" i="21" s="1"/>
  <c r="A77" i="21" s="1"/>
  <c r="E77" i="21"/>
  <c r="D77" i="21"/>
  <c r="C77" i="21"/>
  <c r="B77" i="21"/>
  <c r="I76" i="21"/>
  <c r="G76" i="21"/>
  <c r="J76" i="21" s="1"/>
  <c r="L76" i="21" s="1"/>
  <c r="A76" i="21" s="1"/>
  <c r="E76" i="21"/>
  <c r="D76" i="21"/>
  <c r="C76" i="21"/>
  <c r="B76" i="21"/>
  <c r="I75" i="21"/>
  <c r="G75" i="21"/>
  <c r="J75" i="21" s="1"/>
  <c r="L75" i="21" s="1"/>
  <c r="A75" i="21" s="1"/>
  <c r="E75" i="21"/>
  <c r="B75" i="21"/>
  <c r="D75" i="21" s="1"/>
  <c r="J74" i="21"/>
  <c r="L74" i="21" s="1"/>
  <c r="A74" i="21" s="1"/>
  <c r="I74" i="21"/>
  <c r="G74" i="21"/>
  <c r="B74" i="21"/>
  <c r="E74" i="21" s="1"/>
  <c r="I73" i="21"/>
  <c r="J73" i="21" s="1"/>
  <c r="L73" i="21" s="1"/>
  <c r="A73" i="21" s="1"/>
  <c r="G73" i="21"/>
  <c r="B73" i="21"/>
  <c r="J72" i="21"/>
  <c r="L72" i="21" s="1"/>
  <c r="A72" i="21" s="1"/>
  <c r="I72" i="21"/>
  <c r="G72" i="21"/>
  <c r="B72" i="21"/>
  <c r="I71" i="21"/>
  <c r="G71" i="21"/>
  <c r="J71" i="21" s="1"/>
  <c r="L71" i="21" s="1"/>
  <c r="A71" i="21" s="1"/>
  <c r="B71" i="21"/>
  <c r="E71" i="21" s="1"/>
  <c r="I70" i="21"/>
  <c r="G70" i="21"/>
  <c r="J70" i="21" s="1"/>
  <c r="B70" i="21"/>
  <c r="C70" i="21" s="1"/>
  <c r="I69" i="21"/>
  <c r="G69" i="21"/>
  <c r="J69" i="21" s="1"/>
  <c r="L69" i="21" s="1"/>
  <c r="A69" i="21" s="1"/>
  <c r="E69" i="21"/>
  <c r="D69" i="21"/>
  <c r="C69" i="21"/>
  <c r="B69" i="21"/>
  <c r="I68" i="21"/>
  <c r="G68" i="21"/>
  <c r="J68" i="21" s="1"/>
  <c r="L68" i="21" s="1"/>
  <c r="A68" i="21" s="1"/>
  <c r="E68" i="21"/>
  <c r="D68" i="21"/>
  <c r="B68" i="21"/>
  <c r="C68" i="21" s="1"/>
  <c r="J67" i="21"/>
  <c r="L67" i="21" s="1"/>
  <c r="A67" i="21" s="1"/>
  <c r="I67" i="21"/>
  <c r="G67" i="21"/>
  <c r="E67" i="21"/>
  <c r="B67" i="21"/>
  <c r="D67" i="21" s="1"/>
  <c r="J66" i="21"/>
  <c r="L66" i="21" s="1"/>
  <c r="A66" i="21" s="1"/>
  <c r="I66" i="21"/>
  <c r="G66" i="21"/>
  <c r="B66" i="21"/>
  <c r="E66" i="21" s="1"/>
  <c r="I65" i="21"/>
  <c r="J65" i="21" s="1"/>
  <c r="L65" i="21" s="1"/>
  <c r="A65" i="21" s="1"/>
  <c r="G65" i="21"/>
  <c r="B65" i="21"/>
  <c r="J64" i="21"/>
  <c r="L64" i="21" s="1"/>
  <c r="A64" i="21" s="1"/>
  <c r="I64" i="21"/>
  <c r="G64" i="21"/>
  <c r="B64" i="21"/>
  <c r="C64" i="21" s="1"/>
  <c r="I63" i="21"/>
  <c r="G63" i="21"/>
  <c r="J63" i="21" s="1"/>
  <c r="B63" i="21"/>
  <c r="E63" i="21" s="1"/>
  <c r="I62" i="21"/>
  <c r="G62" i="21"/>
  <c r="J62" i="21" s="1"/>
  <c r="B62" i="21"/>
  <c r="E62" i="21" s="1"/>
  <c r="I61" i="21"/>
  <c r="G61" i="21"/>
  <c r="J61" i="21" s="1"/>
  <c r="L61" i="21" s="1"/>
  <c r="A61" i="21" s="1"/>
  <c r="E61" i="21"/>
  <c r="D61" i="21"/>
  <c r="C61" i="21"/>
  <c r="B61" i="21"/>
  <c r="I60" i="21"/>
  <c r="G60" i="21"/>
  <c r="J60" i="21" s="1"/>
  <c r="L60" i="21" s="1"/>
  <c r="A60" i="21" s="1"/>
  <c r="E60" i="21"/>
  <c r="D60" i="21"/>
  <c r="B60" i="21"/>
  <c r="C60" i="21" s="1"/>
  <c r="J59" i="21"/>
  <c r="L59" i="21" s="1"/>
  <c r="A59" i="21" s="1"/>
  <c r="I59" i="21"/>
  <c r="G59" i="21"/>
  <c r="E59" i="21"/>
  <c r="B59" i="21"/>
  <c r="D59" i="21" s="1"/>
  <c r="J58" i="21"/>
  <c r="L58" i="21" s="1"/>
  <c r="A58" i="21" s="1"/>
  <c r="I58" i="21"/>
  <c r="G58" i="21"/>
  <c r="B58" i="21"/>
  <c r="E58" i="21" s="1"/>
  <c r="I57" i="21"/>
  <c r="J57" i="21" s="1"/>
  <c r="L57" i="21" s="1"/>
  <c r="A57" i="21" s="1"/>
  <c r="G57" i="21"/>
  <c r="B57" i="21"/>
  <c r="J56" i="21"/>
  <c r="I56" i="21"/>
  <c r="G56" i="21"/>
  <c r="B56" i="21"/>
  <c r="I55" i="21"/>
  <c r="G55" i="21"/>
  <c r="J55" i="21" s="1"/>
  <c r="B55" i="21"/>
  <c r="E55" i="21" s="1"/>
  <c r="I54" i="21"/>
  <c r="G54" i="21"/>
  <c r="J54" i="21" s="1"/>
  <c r="B54" i="21"/>
  <c r="E54" i="21" s="1"/>
  <c r="I53" i="21"/>
  <c r="G53" i="21"/>
  <c r="J53" i="21" s="1"/>
  <c r="L53" i="21" s="1"/>
  <c r="A53" i="21" s="1"/>
  <c r="E53" i="21"/>
  <c r="D53" i="21"/>
  <c r="C53" i="21"/>
  <c r="B53" i="21"/>
  <c r="I52" i="21"/>
  <c r="G52" i="21"/>
  <c r="J52" i="21" s="1"/>
  <c r="L52" i="21" s="1"/>
  <c r="A52" i="21" s="1"/>
  <c r="E52" i="21"/>
  <c r="D52" i="21"/>
  <c r="B52" i="21"/>
  <c r="C52" i="21" s="1"/>
  <c r="J51" i="21"/>
  <c r="L51" i="21" s="1"/>
  <c r="A51" i="21" s="1"/>
  <c r="I51" i="21"/>
  <c r="G51" i="21"/>
  <c r="E51" i="21"/>
  <c r="B51" i="21"/>
  <c r="D51" i="21" s="1"/>
  <c r="J50" i="21"/>
  <c r="L50" i="21" s="1"/>
  <c r="A50" i="21" s="1"/>
  <c r="I50" i="21"/>
  <c r="G50" i="21"/>
  <c r="B50" i="21"/>
  <c r="E50" i="21" s="1"/>
  <c r="I49" i="21"/>
  <c r="J49" i="21" s="1"/>
  <c r="L49" i="21" s="1"/>
  <c r="A49" i="21" s="1"/>
  <c r="G49" i="21"/>
  <c r="B49" i="21"/>
  <c r="J48" i="21"/>
  <c r="I48" i="21"/>
  <c r="G48" i="21"/>
  <c r="B48" i="21"/>
  <c r="I47" i="21"/>
  <c r="G47" i="21"/>
  <c r="J47" i="21" s="1"/>
  <c r="B47" i="21"/>
  <c r="E47" i="21" s="1"/>
  <c r="I46" i="21"/>
  <c r="G46" i="21"/>
  <c r="J46" i="21" s="1"/>
  <c r="B46" i="21"/>
  <c r="E46" i="21" s="1"/>
  <c r="I45" i="21"/>
  <c r="G45" i="21"/>
  <c r="J45" i="21" s="1"/>
  <c r="L45" i="21" s="1"/>
  <c r="A45" i="21" s="1"/>
  <c r="E45" i="21"/>
  <c r="D45" i="21"/>
  <c r="C45" i="21"/>
  <c r="B45" i="21"/>
  <c r="I44" i="21"/>
  <c r="G44" i="21"/>
  <c r="J44" i="21" s="1"/>
  <c r="L44" i="21" s="1"/>
  <c r="A44" i="21" s="1"/>
  <c r="E44" i="21"/>
  <c r="D44" i="21"/>
  <c r="B44" i="21"/>
  <c r="C44" i="21" s="1"/>
  <c r="J43" i="21"/>
  <c r="L43" i="21" s="1"/>
  <c r="A43" i="21" s="1"/>
  <c r="I43" i="21"/>
  <c r="G43" i="21"/>
  <c r="E43" i="21"/>
  <c r="B43" i="21"/>
  <c r="D43" i="21" s="1"/>
  <c r="J42" i="21"/>
  <c r="L42" i="21" s="1"/>
  <c r="A42" i="21" s="1"/>
  <c r="I42" i="21"/>
  <c r="G42" i="21"/>
  <c r="B42" i="21"/>
  <c r="E42" i="21" s="1"/>
  <c r="I41" i="21"/>
  <c r="J41" i="21" s="1"/>
  <c r="L41" i="21" s="1"/>
  <c r="A41" i="21" s="1"/>
  <c r="G41" i="21"/>
  <c r="B41" i="21"/>
  <c r="J40" i="21"/>
  <c r="I40" i="21"/>
  <c r="G40" i="21"/>
  <c r="B40" i="21"/>
  <c r="I39" i="21"/>
  <c r="G39" i="21"/>
  <c r="J39" i="21" s="1"/>
  <c r="B39" i="21"/>
  <c r="E39" i="21" s="1"/>
  <c r="I38" i="21"/>
  <c r="G38" i="21"/>
  <c r="J38" i="21" s="1"/>
  <c r="B38" i="21"/>
  <c r="E38" i="21" s="1"/>
  <c r="I37" i="21"/>
  <c r="G37" i="21"/>
  <c r="J37" i="21" s="1"/>
  <c r="L37" i="21" s="1"/>
  <c r="A37" i="21" s="1"/>
  <c r="E37" i="21"/>
  <c r="D37" i="21"/>
  <c r="C37" i="21"/>
  <c r="B37" i="21"/>
  <c r="I36" i="21"/>
  <c r="G36" i="21"/>
  <c r="J36" i="21" s="1"/>
  <c r="L36" i="21" s="1"/>
  <c r="A36" i="21" s="1"/>
  <c r="E36" i="21"/>
  <c r="D36" i="21"/>
  <c r="B36" i="21"/>
  <c r="C36" i="21" s="1"/>
  <c r="J35" i="21"/>
  <c r="L35" i="21" s="1"/>
  <c r="A35" i="21" s="1"/>
  <c r="I35" i="21"/>
  <c r="G35" i="21"/>
  <c r="E35" i="21"/>
  <c r="B35" i="21"/>
  <c r="D35" i="21" s="1"/>
  <c r="J34" i="21"/>
  <c r="L34" i="21" s="1"/>
  <c r="A34" i="21" s="1"/>
  <c r="I34" i="21"/>
  <c r="G34" i="21"/>
  <c r="B34" i="21"/>
  <c r="E34" i="21" s="1"/>
  <c r="I33" i="21"/>
  <c r="J33" i="21" s="1"/>
  <c r="L33" i="21" s="1"/>
  <c r="A33" i="21" s="1"/>
  <c r="G33" i="21"/>
  <c r="B33" i="21"/>
  <c r="J32" i="21"/>
  <c r="I32" i="21"/>
  <c r="G32" i="21"/>
  <c r="B32" i="21"/>
  <c r="I31" i="21"/>
  <c r="G31" i="21"/>
  <c r="J31" i="21" s="1"/>
  <c r="B31" i="21"/>
  <c r="E31" i="21" s="1"/>
  <c r="I30" i="21"/>
  <c r="G30" i="21"/>
  <c r="J30" i="21" s="1"/>
  <c r="B30" i="21"/>
  <c r="C30" i="21" s="1"/>
  <c r="I29" i="21"/>
  <c r="G29" i="21"/>
  <c r="J29" i="21" s="1"/>
  <c r="L29" i="21" s="1"/>
  <c r="A29" i="21" s="1"/>
  <c r="E29" i="21"/>
  <c r="D29" i="21"/>
  <c r="C29" i="21"/>
  <c r="B29" i="21"/>
  <c r="I28" i="21"/>
  <c r="G28" i="21"/>
  <c r="J28" i="21" s="1"/>
  <c r="L28" i="21" s="1"/>
  <c r="A28" i="21" s="1"/>
  <c r="E28" i="21"/>
  <c r="D28" i="21"/>
  <c r="B28" i="21"/>
  <c r="C28" i="21" s="1"/>
  <c r="I27" i="21"/>
  <c r="G27" i="21"/>
  <c r="J27" i="21" s="1"/>
  <c r="L27" i="21" s="1"/>
  <c r="A27" i="21" s="1"/>
  <c r="E27" i="21"/>
  <c r="B27" i="21"/>
  <c r="D27" i="21" s="1"/>
  <c r="I26" i="21"/>
  <c r="G26" i="21"/>
  <c r="J26" i="21" s="1"/>
  <c r="L26" i="21" s="1"/>
  <c r="A26" i="21" s="1"/>
  <c r="B26" i="21"/>
  <c r="L25" i="21"/>
  <c r="A25" i="21" s="1"/>
  <c r="I25" i="21"/>
  <c r="J25" i="21" s="1"/>
  <c r="G25" i="21"/>
  <c r="B25" i="21"/>
  <c r="C25" i="21" s="1"/>
  <c r="J24" i="21"/>
  <c r="L24" i="21" s="1"/>
  <c r="A24" i="21" s="1"/>
  <c r="I24" i="21"/>
  <c r="G24" i="21"/>
  <c r="B24" i="21"/>
  <c r="E24" i="21" s="1"/>
  <c r="L23" i="21"/>
  <c r="A23" i="21" s="1"/>
  <c r="I23" i="21"/>
  <c r="G23" i="21"/>
  <c r="J23" i="21" s="1"/>
  <c r="B23" i="21"/>
  <c r="E23" i="21" s="1"/>
  <c r="I22" i="21"/>
  <c r="G22" i="21"/>
  <c r="J22" i="21" s="1"/>
  <c r="L22" i="21" s="1"/>
  <c r="A22" i="21" s="1"/>
  <c r="E22" i="21"/>
  <c r="D22" i="21"/>
  <c r="C22" i="21"/>
  <c r="B22" i="21"/>
  <c r="I21" i="21"/>
  <c r="G21" i="21"/>
  <c r="J21" i="21" s="1"/>
  <c r="L21" i="21" s="1"/>
  <c r="A21" i="21" s="1"/>
  <c r="E21" i="21"/>
  <c r="D21" i="21"/>
  <c r="C21" i="21"/>
  <c r="B21" i="21"/>
  <c r="I20" i="21"/>
  <c r="G20" i="21"/>
  <c r="J20" i="21" s="1"/>
  <c r="L20" i="21" s="1"/>
  <c r="A20" i="21" s="1"/>
  <c r="E20" i="21"/>
  <c r="D20" i="21"/>
  <c r="B20" i="21"/>
  <c r="C20" i="21" s="1"/>
  <c r="I19" i="21"/>
  <c r="G19" i="21"/>
  <c r="J19" i="21" s="1"/>
  <c r="B19" i="21"/>
  <c r="I18" i="21"/>
  <c r="G18" i="21"/>
  <c r="J18" i="21" s="1"/>
  <c r="L18" i="21" s="1"/>
  <c r="A18" i="21" s="1"/>
  <c r="B18" i="21"/>
  <c r="I17" i="21"/>
  <c r="G17" i="21"/>
  <c r="J17" i="21" s="1"/>
  <c r="L17" i="21" s="1"/>
  <c r="A17" i="21" s="1"/>
  <c r="E17" i="21"/>
  <c r="D17" i="21"/>
  <c r="C17" i="21"/>
  <c r="B17" i="21"/>
  <c r="I16" i="21"/>
  <c r="G16" i="21"/>
  <c r="J16" i="21" s="1"/>
  <c r="L16" i="21" s="1"/>
  <c r="A16" i="21" s="1"/>
  <c r="E16" i="21"/>
  <c r="D16" i="21"/>
  <c r="B16" i="21"/>
  <c r="C16" i="21" s="1"/>
  <c r="I15" i="21"/>
  <c r="G15" i="21"/>
  <c r="J15" i="21" s="1"/>
  <c r="L15" i="21" s="1"/>
  <c r="A15" i="21" s="1"/>
  <c r="E15" i="21"/>
  <c r="D15" i="21"/>
  <c r="C15" i="21"/>
  <c r="B15" i="21"/>
  <c r="I14" i="21"/>
  <c r="G14" i="21"/>
  <c r="J14" i="21" s="1"/>
  <c r="L14" i="21" s="1"/>
  <c r="A14" i="21" s="1"/>
  <c r="E14" i="21"/>
  <c r="D14" i="21"/>
  <c r="C14" i="21"/>
  <c r="B14" i="21"/>
  <c r="I13" i="21"/>
  <c r="J13" i="21" s="1"/>
  <c r="L13" i="21" s="1"/>
  <c r="A13" i="21" s="1"/>
  <c r="G13" i="21"/>
  <c r="B13" i="21"/>
  <c r="E13" i="21" s="1"/>
  <c r="J12" i="21"/>
  <c r="L12" i="21" s="1"/>
  <c r="A12" i="21" s="1"/>
  <c r="I12" i="21"/>
  <c r="G12" i="21"/>
  <c r="B12" i="21"/>
  <c r="C12" i="21" s="1"/>
  <c r="L11" i="21"/>
  <c r="I11" i="21"/>
  <c r="J11" i="21" s="1"/>
  <c r="G11" i="21"/>
  <c r="B11" i="21"/>
  <c r="C11" i="21" s="1"/>
  <c r="A11" i="21"/>
  <c r="I10" i="21"/>
  <c r="J10" i="21" s="1"/>
  <c r="L10" i="21" s="1"/>
  <c r="A10" i="21" s="1"/>
  <c r="G10" i="21"/>
  <c r="B10" i="21"/>
  <c r="I9" i="21"/>
  <c r="G9" i="21"/>
  <c r="E9" i="21"/>
  <c r="D9" i="21"/>
  <c r="C9" i="21"/>
  <c r="B9" i="21"/>
  <c r="I8" i="21"/>
  <c r="G8" i="21"/>
  <c r="J8" i="21" s="1"/>
  <c r="L8" i="21" s="1"/>
  <c r="A8" i="21" s="1"/>
  <c r="E8" i="21"/>
  <c r="D8" i="21"/>
  <c r="B8" i="21"/>
  <c r="C8" i="21" s="1"/>
  <c r="I108" i="18"/>
  <c r="G108" i="18"/>
  <c r="J108" i="18" s="1"/>
  <c r="L108" i="18" s="1"/>
  <c r="A108" i="18" s="1"/>
  <c r="E108" i="18"/>
  <c r="B108" i="18"/>
  <c r="D108" i="18" s="1"/>
  <c r="I107" i="18"/>
  <c r="G107" i="18"/>
  <c r="J107" i="18" s="1"/>
  <c r="L107" i="18" s="1"/>
  <c r="A107" i="18" s="1"/>
  <c r="B107" i="18"/>
  <c r="E107" i="18" s="1"/>
  <c r="I106" i="18"/>
  <c r="J106" i="18" s="1"/>
  <c r="L106" i="18" s="1"/>
  <c r="A106" i="18" s="1"/>
  <c r="G106" i="18"/>
  <c r="C106" i="18"/>
  <c r="B106" i="18"/>
  <c r="E106" i="18" s="1"/>
  <c r="J105" i="18"/>
  <c r="L105" i="18" s="1"/>
  <c r="A105" i="18" s="1"/>
  <c r="I105" i="18"/>
  <c r="G105" i="18"/>
  <c r="B105" i="18"/>
  <c r="E105" i="18" s="1"/>
  <c r="I104" i="18"/>
  <c r="G104" i="18"/>
  <c r="J104" i="18" s="1"/>
  <c r="L104" i="18" s="1"/>
  <c r="A104" i="18" s="1"/>
  <c r="B104" i="18"/>
  <c r="E104" i="18" s="1"/>
  <c r="I103" i="18"/>
  <c r="G103" i="18"/>
  <c r="J103" i="18" s="1"/>
  <c r="L103" i="18" s="1"/>
  <c r="A103" i="18" s="1"/>
  <c r="B103" i="18"/>
  <c r="E103" i="18" s="1"/>
  <c r="I102" i="18"/>
  <c r="G102" i="18"/>
  <c r="J102" i="18" s="1"/>
  <c r="L102" i="18" s="1"/>
  <c r="A102" i="18" s="1"/>
  <c r="E102" i="18"/>
  <c r="D102" i="18"/>
  <c r="C102" i="18"/>
  <c r="B102" i="18"/>
  <c r="I101" i="18"/>
  <c r="G101" i="18"/>
  <c r="J101" i="18" s="1"/>
  <c r="L101" i="18" s="1"/>
  <c r="A101" i="18" s="1"/>
  <c r="E101" i="18"/>
  <c r="D101" i="18"/>
  <c r="C101" i="18"/>
  <c r="B101" i="18"/>
  <c r="I100" i="18"/>
  <c r="G100" i="18"/>
  <c r="J100" i="18" s="1"/>
  <c r="L100" i="18" s="1"/>
  <c r="A100" i="18" s="1"/>
  <c r="E100" i="18"/>
  <c r="D100" i="18"/>
  <c r="B100" i="18"/>
  <c r="C100" i="18" s="1"/>
  <c r="I99" i="18"/>
  <c r="G99" i="18"/>
  <c r="J99" i="18" s="1"/>
  <c r="L99" i="18" s="1"/>
  <c r="A99" i="18" s="1"/>
  <c r="B99" i="18"/>
  <c r="E99" i="18" s="1"/>
  <c r="I98" i="18"/>
  <c r="J98" i="18" s="1"/>
  <c r="L98" i="18" s="1"/>
  <c r="A98" i="18" s="1"/>
  <c r="G98" i="18"/>
  <c r="C98" i="18"/>
  <c r="B98" i="18"/>
  <c r="E98" i="18" s="1"/>
  <c r="J97" i="18"/>
  <c r="L97" i="18" s="1"/>
  <c r="A97" i="18" s="1"/>
  <c r="I97" i="18"/>
  <c r="G97" i="18"/>
  <c r="B97" i="18"/>
  <c r="E97" i="18" s="1"/>
  <c r="L96" i="18"/>
  <c r="J96" i="18"/>
  <c r="I96" i="18"/>
  <c r="G96" i="18"/>
  <c r="B96" i="18"/>
  <c r="E96" i="18" s="1"/>
  <c r="A96" i="18"/>
  <c r="I95" i="18"/>
  <c r="G95" i="18"/>
  <c r="J95" i="18" s="1"/>
  <c r="L95" i="18" s="1"/>
  <c r="A95" i="18" s="1"/>
  <c r="B95" i="18"/>
  <c r="E95" i="18" s="1"/>
  <c r="I94" i="18"/>
  <c r="G94" i="18"/>
  <c r="J94" i="18" s="1"/>
  <c r="L94" i="18" s="1"/>
  <c r="A94" i="18" s="1"/>
  <c r="E94" i="18"/>
  <c r="D94" i="18"/>
  <c r="C94" i="18"/>
  <c r="B94" i="18"/>
  <c r="I93" i="18"/>
  <c r="G93" i="18"/>
  <c r="J93" i="18" s="1"/>
  <c r="L93" i="18" s="1"/>
  <c r="A93" i="18" s="1"/>
  <c r="E93" i="18"/>
  <c r="D93" i="18"/>
  <c r="C93" i="18"/>
  <c r="B93" i="18"/>
  <c r="I92" i="18"/>
  <c r="G92" i="18"/>
  <c r="J92" i="18" s="1"/>
  <c r="L92" i="18" s="1"/>
  <c r="A92" i="18" s="1"/>
  <c r="E92" i="18"/>
  <c r="D92" i="18"/>
  <c r="B92" i="18"/>
  <c r="C92" i="18" s="1"/>
  <c r="I91" i="18"/>
  <c r="G91" i="18"/>
  <c r="J91" i="18" s="1"/>
  <c r="L91" i="18" s="1"/>
  <c r="A91" i="18" s="1"/>
  <c r="B91" i="18"/>
  <c r="E91" i="18" s="1"/>
  <c r="I90" i="18"/>
  <c r="J90" i="18" s="1"/>
  <c r="L90" i="18" s="1"/>
  <c r="A90" i="18" s="1"/>
  <c r="G90" i="18"/>
  <c r="C90" i="18"/>
  <c r="B90" i="18"/>
  <c r="E90" i="18" s="1"/>
  <c r="J89" i="18"/>
  <c r="L89" i="18" s="1"/>
  <c r="A89" i="18" s="1"/>
  <c r="I89" i="18"/>
  <c r="G89" i="18"/>
  <c r="B89" i="18"/>
  <c r="E89" i="18" s="1"/>
  <c r="L88" i="18"/>
  <c r="J88" i="18"/>
  <c r="I88" i="18"/>
  <c r="G88" i="18"/>
  <c r="B88" i="18"/>
  <c r="E88" i="18" s="1"/>
  <c r="A88" i="18"/>
  <c r="I87" i="18"/>
  <c r="G87" i="18"/>
  <c r="J87" i="18" s="1"/>
  <c r="L87" i="18" s="1"/>
  <c r="A87" i="18" s="1"/>
  <c r="B87" i="18"/>
  <c r="E87" i="18" s="1"/>
  <c r="I86" i="18"/>
  <c r="G86" i="18"/>
  <c r="J86" i="18" s="1"/>
  <c r="L86" i="18" s="1"/>
  <c r="A86" i="18" s="1"/>
  <c r="E86" i="18"/>
  <c r="D86" i="18"/>
  <c r="C86" i="18"/>
  <c r="B86" i="18"/>
  <c r="I85" i="18"/>
  <c r="G85" i="18"/>
  <c r="J85" i="18" s="1"/>
  <c r="L85" i="18" s="1"/>
  <c r="A85" i="18" s="1"/>
  <c r="E85" i="18"/>
  <c r="D85" i="18"/>
  <c r="C85" i="18"/>
  <c r="B85" i="18"/>
  <c r="I84" i="18"/>
  <c r="G84" i="18"/>
  <c r="J84" i="18" s="1"/>
  <c r="L84" i="18" s="1"/>
  <c r="A84" i="18" s="1"/>
  <c r="E84" i="18"/>
  <c r="D84" i="18"/>
  <c r="B84" i="18"/>
  <c r="C84" i="18" s="1"/>
  <c r="I83" i="18"/>
  <c r="G83" i="18"/>
  <c r="J83" i="18" s="1"/>
  <c r="L83" i="18" s="1"/>
  <c r="A83" i="18" s="1"/>
  <c r="B83" i="18"/>
  <c r="E83" i="18" s="1"/>
  <c r="I82" i="18"/>
  <c r="J82" i="18" s="1"/>
  <c r="G82" i="18"/>
  <c r="B82" i="18"/>
  <c r="I81" i="18"/>
  <c r="G81" i="18"/>
  <c r="J81" i="18" s="1"/>
  <c r="L81" i="18" s="1"/>
  <c r="A81" i="18" s="1"/>
  <c r="E81" i="18"/>
  <c r="C81" i="18"/>
  <c r="B81" i="18"/>
  <c r="D81" i="18" s="1"/>
  <c r="I80" i="18"/>
  <c r="G80" i="18"/>
  <c r="J80" i="18" s="1"/>
  <c r="L80" i="18" s="1"/>
  <c r="A80" i="18" s="1"/>
  <c r="D80" i="18"/>
  <c r="B80" i="18"/>
  <c r="E80" i="18" s="1"/>
  <c r="I79" i="18"/>
  <c r="J79" i="18" s="1"/>
  <c r="L79" i="18" s="1"/>
  <c r="A79" i="18" s="1"/>
  <c r="G79" i="18"/>
  <c r="E79" i="18"/>
  <c r="B79" i="18"/>
  <c r="D79" i="18" s="1"/>
  <c r="J78" i="18"/>
  <c r="L78" i="18" s="1"/>
  <c r="A78" i="18" s="1"/>
  <c r="I78" i="18"/>
  <c r="G78" i="18"/>
  <c r="E78" i="18"/>
  <c r="D78" i="18"/>
  <c r="C78" i="18"/>
  <c r="B78" i="18"/>
  <c r="I77" i="18"/>
  <c r="G77" i="18"/>
  <c r="B77" i="18"/>
  <c r="L76" i="18"/>
  <c r="A76" i="18" s="1"/>
  <c r="J76" i="18"/>
  <c r="I76" i="18"/>
  <c r="G76" i="18"/>
  <c r="C76" i="18"/>
  <c r="B76" i="18"/>
  <c r="I75" i="18"/>
  <c r="G75" i="18"/>
  <c r="J75" i="18" s="1"/>
  <c r="B75" i="18"/>
  <c r="E75" i="18" s="1"/>
  <c r="I74" i="18"/>
  <c r="J74" i="18" s="1"/>
  <c r="L74" i="18" s="1"/>
  <c r="A74" i="18" s="1"/>
  <c r="G74" i="18"/>
  <c r="B74" i="18"/>
  <c r="E74" i="18" s="1"/>
  <c r="I73" i="18"/>
  <c r="G73" i="18"/>
  <c r="J73" i="18" s="1"/>
  <c r="B73" i="18"/>
  <c r="E73" i="18" s="1"/>
  <c r="I72" i="18"/>
  <c r="G72" i="18"/>
  <c r="E72" i="18"/>
  <c r="D72" i="18"/>
  <c r="C72" i="18"/>
  <c r="B72" i="18"/>
  <c r="I71" i="18"/>
  <c r="G71" i="18"/>
  <c r="J71" i="18" s="1"/>
  <c r="L71" i="18" s="1"/>
  <c r="A71" i="18" s="1"/>
  <c r="E71" i="18"/>
  <c r="D71" i="18"/>
  <c r="B71" i="18"/>
  <c r="C71" i="18" s="1"/>
  <c r="I70" i="18"/>
  <c r="G70" i="18"/>
  <c r="J70" i="18" s="1"/>
  <c r="L70" i="18" s="1"/>
  <c r="A70" i="18" s="1"/>
  <c r="B70" i="18"/>
  <c r="C70" i="18" s="1"/>
  <c r="I69" i="18"/>
  <c r="G69" i="18"/>
  <c r="J69" i="18" s="1"/>
  <c r="L69" i="18" s="1"/>
  <c r="A69" i="18" s="1"/>
  <c r="B69" i="18"/>
  <c r="D69" i="18" s="1"/>
  <c r="I68" i="18"/>
  <c r="G68" i="18"/>
  <c r="J68" i="18" s="1"/>
  <c r="L68" i="18" s="1"/>
  <c r="A68" i="18" s="1"/>
  <c r="B68" i="18"/>
  <c r="E68" i="18" s="1"/>
  <c r="I67" i="18"/>
  <c r="J67" i="18" s="1"/>
  <c r="L67" i="18" s="1"/>
  <c r="A67" i="18" s="1"/>
  <c r="G67" i="18"/>
  <c r="B67" i="18"/>
  <c r="E67" i="18" s="1"/>
  <c r="J66" i="18"/>
  <c r="L66" i="18" s="1"/>
  <c r="A66" i="18" s="1"/>
  <c r="I66" i="18"/>
  <c r="G66" i="18"/>
  <c r="E66" i="18"/>
  <c r="D66" i="18"/>
  <c r="C66" i="18"/>
  <c r="B66" i="18"/>
  <c r="I65" i="18"/>
  <c r="G65" i="18"/>
  <c r="E65" i="18"/>
  <c r="D65" i="18"/>
  <c r="C65" i="18"/>
  <c r="B65" i="18"/>
  <c r="I64" i="18"/>
  <c r="J64" i="18" s="1"/>
  <c r="L64" i="18" s="1"/>
  <c r="A64" i="18" s="1"/>
  <c r="G64" i="18"/>
  <c r="E64" i="18"/>
  <c r="D64" i="18"/>
  <c r="C64" i="18"/>
  <c r="B64" i="18"/>
  <c r="I63" i="18"/>
  <c r="J63" i="18" s="1"/>
  <c r="L63" i="18" s="1"/>
  <c r="A63" i="18" s="1"/>
  <c r="G63" i="18"/>
  <c r="E63" i="18"/>
  <c r="D63" i="18"/>
  <c r="C63" i="18"/>
  <c r="B63" i="18"/>
  <c r="J62" i="18"/>
  <c r="L62" i="18" s="1"/>
  <c r="A62" i="18" s="1"/>
  <c r="I62" i="18"/>
  <c r="G62" i="18"/>
  <c r="E62" i="18"/>
  <c r="D62" i="18"/>
  <c r="B62" i="18"/>
  <c r="C62" i="18" s="1"/>
  <c r="J61" i="18"/>
  <c r="L61" i="18" s="1"/>
  <c r="A61" i="18" s="1"/>
  <c r="I61" i="18"/>
  <c r="G61" i="18"/>
  <c r="E61" i="18"/>
  <c r="C61" i="18"/>
  <c r="B61" i="18"/>
  <c r="D61" i="18" s="1"/>
  <c r="J60" i="18"/>
  <c r="L60" i="18" s="1"/>
  <c r="A60" i="18" s="1"/>
  <c r="I60" i="18"/>
  <c r="G60" i="18"/>
  <c r="D60" i="18"/>
  <c r="C60" i="18"/>
  <c r="B60" i="18"/>
  <c r="E60" i="18" s="1"/>
  <c r="J59" i="18"/>
  <c r="L59" i="18" s="1"/>
  <c r="A59" i="18" s="1"/>
  <c r="I59" i="18"/>
  <c r="G59" i="18"/>
  <c r="D59" i="18"/>
  <c r="B59" i="18"/>
  <c r="E59" i="18" s="1"/>
  <c r="I58" i="18"/>
  <c r="G58" i="18"/>
  <c r="J58" i="18" s="1"/>
  <c r="L58" i="18" s="1"/>
  <c r="A58" i="18" s="1"/>
  <c r="B58" i="18"/>
  <c r="E58" i="18" s="1"/>
  <c r="I57" i="18"/>
  <c r="G57" i="18"/>
  <c r="J57" i="18" s="1"/>
  <c r="L57" i="18" s="1"/>
  <c r="A57" i="18" s="1"/>
  <c r="B57" i="18"/>
  <c r="E57" i="18" s="1"/>
  <c r="I56" i="18"/>
  <c r="G56" i="18"/>
  <c r="J56" i="18" s="1"/>
  <c r="L56" i="18" s="1"/>
  <c r="A56" i="18" s="1"/>
  <c r="B56" i="18"/>
  <c r="E56" i="18" s="1"/>
  <c r="I55" i="18"/>
  <c r="G55" i="18"/>
  <c r="J55" i="18" s="1"/>
  <c r="L55" i="18" s="1"/>
  <c r="A55" i="18" s="1"/>
  <c r="B55" i="18"/>
  <c r="E55" i="18" s="1"/>
  <c r="J54" i="18"/>
  <c r="L54" i="18" s="1"/>
  <c r="A54" i="18" s="1"/>
  <c r="I54" i="18"/>
  <c r="G54" i="18"/>
  <c r="E54" i="18"/>
  <c r="D54" i="18"/>
  <c r="C54" i="18"/>
  <c r="B54" i="18"/>
  <c r="J53" i="18"/>
  <c r="L53" i="18" s="1"/>
  <c r="A53" i="18" s="1"/>
  <c r="I53" i="18"/>
  <c r="G53" i="18"/>
  <c r="E53" i="18"/>
  <c r="D53" i="18"/>
  <c r="B53" i="18"/>
  <c r="C53" i="18" s="1"/>
  <c r="I52" i="18"/>
  <c r="G52" i="18"/>
  <c r="J52" i="18" s="1"/>
  <c r="L52" i="18" s="1"/>
  <c r="A52" i="18" s="1"/>
  <c r="E52" i="18"/>
  <c r="B52" i="18"/>
  <c r="D52" i="18" s="1"/>
  <c r="I51" i="18"/>
  <c r="G51" i="18"/>
  <c r="J51" i="18" s="1"/>
  <c r="L51" i="18" s="1"/>
  <c r="A51" i="18" s="1"/>
  <c r="B51" i="18"/>
  <c r="E51" i="18" s="1"/>
  <c r="I50" i="18"/>
  <c r="J50" i="18" s="1"/>
  <c r="L50" i="18" s="1"/>
  <c r="A50" i="18" s="1"/>
  <c r="G50" i="18"/>
  <c r="E50" i="18"/>
  <c r="D50" i="18"/>
  <c r="C50" i="18"/>
  <c r="B50" i="18"/>
  <c r="J49" i="18"/>
  <c r="L49" i="18" s="1"/>
  <c r="A49" i="18" s="1"/>
  <c r="I49" i="18"/>
  <c r="G49" i="18"/>
  <c r="D49" i="18"/>
  <c r="B49" i="18"/>
  <c r="E49" i="18" s="1"/>
  <c r="I48" i="18"/>
  <c r="G48" i="18"/>
  <c r="J48" i="18" s="1"/>
  <c r="L48" i="18" s="1"/>
  <c r="A48" i="18" s="1"/>
  <c r="B48" i="18"/>
  <c r="E48" i="18" s="1"/>
  <c r="I47" i="18"/>
  <c r="G47" i="18"/>
  <c r="J47" i="18" s="1"/>
  <c r="L47" i="18" s="1"/>
  <c r="A47" i="18" s="1"/>
  <c r="B47" i="18"/>
  <c r="E47" i="18" s="1"/>
  <c r="I46" i="18"/>
  <c r="J46" i="18" s="1"/>
  <c r="L46" i="18" s="1"/>
  <c r="A46" i="18" s="1"/>
  <c r="G46" i="18"/>
  <c r="E46" i="18"/>
  <c r="D46" i="18"/>
  <c r="C46" i="18"/>
  <c r="B46" i="18"/>
  <c r="J45" i="18"/>
  <c r="L45" i="18" s="1"/>
  <c r="A45" i="18" s="1"/>
  <c r="I45" i="18"/>
  <c r="G45" i="18"/>
  <c r="E45" i="18"/>
  <c r="D45" i="18"/>
  <c r="B45" i="18"/>
  <c r="C45" i="18" s="1"/>
  <c r="I44" i="18"/>
  <c r="G44" i="18"/>
  <c r="J44" i="18" s="1"/>
  <c r="L44" i="18" s="1"/>
  <c r="A44" i="18" s="1"/>
  <c r="E44" i="18"/>
  <c r="B44" i="18"/>
  <c r="D44" i="18" s="1"/>
  <c r="I43" i="18"/>
  <c r="G43" i="18"/>
  <c r="J43" i="18" s="1"/>
  <c r="L43" i="18" s="1"/>
  <c r="A43" i="18" s="1"/>
  <c r="B43" i="18"/>
  <c r="E43" i="18" s="1"/>
  <c r="I42" i="18"/>
  <c r="J42" i="18" s="1"/>
  <c r="L42" i="18" s="1"/>
  <c r="A42" i="18" s="1"/>
  <c r="G42" i="18"/>
  <c r="E42" i="18"/>
  <c r="D42" i="18"/>
  <c r="C42" i="18"/>
  <c r="B42" i="18"/>
  <c r="J41" i="18"/>
  <c r="L41" i="18" s="1"/>
  <c r="A41" i="18" s="1"/>
  <c r="I41" i="18"/>
  <c r="G41" i="18"/>
  <c r="D41" i="18"/>
  <c r="B41" i="18"/>
  <c r="E41" i="18" s="1"/>
  <c r="I40" i="18"/>
  <c r="G40" i="18"/>
  <c r="J40" i="18" s="1"/>
  <c r="L40" i="18" s="1"/>
  <c r="A40" i="18" s="1"/>
  <c r="B40" i="18"/>
  <c r="E40" i="18" s="1"/>
  <c r="I39" i="18"/>
  <c r="G39" i="18"/>
  <c r="J39" i="18" s="1"/>
  <c r="L39" i="18" s="1"/>
  <c r="A39" i="18" s="1"/>
  <c r="B39" i="18"/>
  <c r="C39" i="18" s="1"/>
  <c r="I38" i="18"/>
  <c r="J38" i="18" s="1"/>
  <c r="L38" i="18" s="1"/>
  <c r="A38" i="18" s="1"/>
  <c r="G38" i="18"/>
  <c r="E38" i="18"/>
  <c r="D38" i="18"/>
  <c r="C38" i="18"/>
  <c r="B38" i="18"/>
  <c r="J37" i="18"/>
  <c r="L37" i="18" s="1"/>
  <c r="A37" i="18" s="1"/>
  <c r="I37" i="18"/>
  <c r="G37" i="18"/>
  <c r="E37" i="18"/>
  <c r="D37" i="18"/>
  <c r="B37" i="18"/>
  <c r="C37" i="18" s="1"/>
  <c r="I36" i="18"/>
  <c r="G36" i="18"/>
  <c r="J36" i="18" s="1"/>
  <c r="L36" i="18" s="1"/>
  <c r="A36" i="18" s="1"/>
  <c r="E36" i="18"/>
  <c r="B36" i="18"/>
  <c r="D36" i="18" s="1"/>
  <c r="I35" i="18"/>
  <c r="G35" i="18"/>
  <c r="J35" i="18" s="1"/>
  <c r="L35" i="18" s="1"/>
  <c r="A35" i="18" s="1"/>
  <c r="B35" i="18"/>
  <c r="E35" i="18" s="1"/>
  <c r="I34" i="18"/>
  <c r="J34" i="18" s="1"/>
  <c r="L34" i="18" s="1"/>
  <c r="A34" i="18" s="1"/>
  <c r="G34" i="18"/>
  <c r="E34" i="18"/>
  <c r="D34" i="18"/>
  <c r="C34" i="18"/>
  <c r="B34" i="18"/>
  <c r="J33" i="18"/>
  <c r="L33" i="18" s="1"/>
  <c r="A33" i="18" s="1"/>
  <c r="I33" i="18"/>
  <c r="G33" i="18"/>
  <c r="D33" i="18"/>
  <c r="B33" i="18"/>
  <c r="E33" i="18" s="1"/>
  <c r="I32" i="18"/>
  <c r="G32" i="18"/>
  <c r="J32" i="18" s="1"/>
  <c r="L32" i="18" s="1"/>
  <c r="A32" i="18" s="1"/>
  <c r="B32" i="18"/>
  <c r="E32" i="18" s="1"/>
  <c r="I31" i="18"/>
  <c r="G31" i="18"/>
  <c r="J31" i="18" s="1"/>
  <c r="L31" i="18" s="1"/>
  <c r="A31" i="18" s="1"/>
  <c r="B31" i="18"/>
  <c r="C31" i="18" s="1"/>
  <c r="I30" i="18"/>
  <c r="J30" i="18" s="1"/>
  <c r="L30" i="18" s="1"/>
  <c r="A30" i="18" s="1"/>
  <c r="G30" i="18"/>
  <c r="E30" i="18"/>
  <c r="D30" i="18"/>
  <c r="C30" i="18"/>
  <c r="B30" i="18"/>
  <c r="J29" i="18"/>
  <c r="L29" i="18" s="1"/>
  <c r="A29" i="18" s="1"/>
  <c r="I29" i="18"/>
  <c r="G29" i="18"/>
  <c r="E29" i="18"/>
  <c r="D29" i="18"/>
  <c r="B29" i="18"/>
  <c r="C29" i="18" s="1"/>
  <c r="I28" i="18"/>
  <c r="G28" i="18"/>
  <c r="J28" i="18" s="1"/>
  <c r="L28" i="18" s="1"/>
  <c r="A28" i="18" s="1"/>
  <c r="E28" i="18"/>
  <c r="B28" i="18"/>
  <c r="D28" i="18" s="1"/>
  <c r="I27" i="18"/>
  <c r="G27" i="18"/>
  <c r="J27" i="18" s="1"/>
  <c r="L27" i="18" s="1"/>
  <c r="A27" i="18" s="1"/>
  <c r="B27" i="18"/>
  <c r="E27" i="18" s="1"/>
  <c r="I26" i="18"/>
  <c r="J26" i="18" s="1"/>
  <c r="L26" i="18" s="1"/>
  <c r="A26" i="18" s="1"/>
  <c r="G26" i="18"/>
  <c r="E26" i="18"/>
  <c r="D26" i="18"/>
  <c r="C26" i="18"/>
  <c r="B26" i="18"/>
  <c r="J25" i="18"/>
  <c r="L25" i="18" s="1"/>
  <c r="A25" i="18" s="1"/>
  <c r="I25" i="18"/>
  <c r="G25" i="18"/>
  <c r="D25" i="18"/>
  <c r="B25" i="18"/>
  <c r="E25" i="18" s="1"/>
  <c r="I24" i="18"/>
  <c r="G24" i="18"/>
  <c r="J24" i="18" s="1"/>
  <c r="L24" i="18" s="1"/>
  <c r="A24" i="18" s="1"/>
  <c r="B24" i="18"/>
  <c r="E24" i="18" s="1"/>
  <c r="I23" i="18"/>
  <c r="G23" i="18"/>
  <c r="J23" i="18" s="1"/>
  <c r="L23" i="18" s="1"/>
  <c r="A23" i="18" s="1"/>
  <c r="B23" i="18"/>
  <c r="C23" i="18" s="1"/>
  <c r="I22" i="18"/>
  <c r="J22" i="18" s="1"/>
  <c r="L22" i="18" s="1"/>
  <c r="A22" i="18" s="1"/>
  <c r="G22" i="18"/>
  <c r="E22" i="18"/>
  <c r="D22" i="18"/>
  <c r="C22" i="18"/>
  <c r="B22" i="18"/>
  <c r="J21" i="18"/>
  <c r="L21" i="18" s="1"/>
  <c r="A21" i="18" s="1"/>
  <c r="I21" i="18"/>
  <c r="G21" i="18"/>
  <c r="E21" i="18"/>
  <c r="D21" i="18"/>
  <c r="B21" i="18"/>
  <c r="C21" i="18" s="1"/>
  <c r="I20" i="18"/>
  <c r="G20" i="18"/>
  <c r="J20" i="18" s="1"/>
  <c r="L20" i="18" s="1"/>
  <c r="A20" i="18" s="1"/>
  <c r="E20" i="18"/>
  <c r="B20" i="18"/>
  <c r="D20" i="18" s="1"/>
  <c r="I19" i="18"/>
  <c r="G19" i="18"/>
  <c r="J19" i="18" s="1"/>
  <c r="L19" i="18" s="1"/>
  <c r="A19" i="18" s="1"/>
  <c r="B19" i="18"/>
  <c r="E19" i="18" s="1"/>
  <c r="I18" i="18"/>
  <c r="J18" i="18" s="1"/>
  <c r="L18" i="18" s="1"/>
  <c r="A18" i="18" s="1"/>
  <c r="G18" i="18"/>
  <c r="E18" i="18"/>
  <c r="D18" i="18"/>
  <c r="C18" i="18"/>
  <c r="B18" i="18"/>
  <c r="J17" i="18"/>
  <c r="L17" i="18" s="1"/>
  <c r="A17" i="18" s="1"/>
  <c r="I17" i="18"/>
  <c r="G17" i="18"/>
  <c r="D17" i="18"/>
  <c r="B17" i="18"/>
  <c r="E17" i="18" s="1"/>
  <c r="I16" i="18"/>
  <c r="G16" i="18"/>
  <c r="J16" i="18" s="1"/>
  <c r="L16" i="18" s="1"/>
  <c r="A16" i="18" s="1"/>
  <c r="B16" i="18"/>
  <c r="E16" i="18" s="1"/>
  <c r="I15" i="18"/>
  <c r="G15" i="18"/>
  <c r="J15" i="18" s="1"/>
  <c r="L15" i="18" s="1"/>
  <c r="A15" i="18" s="1"/>
  <c r="B15" i="18"/>
  <c r="C15" i="18" s="1"/>
  <c r="I14" i="18"/>
  <c r="J14" i="18" s="1"/>
  <c r="L14" i="18" s="1"/>
  <c r="A14" i="18" s="1"/>
  <c r="G14" i="18"/>
  <c r="E14" i="18"/>
  <c r="D14" i="18"/>
  <c r="C14" i="18"/>
  <c r="B14" i="18"/>
  <c r="J13" i="18"/>
  <c r="L13" i="18" s="1"/>
  <c r="A13" i="18" s="1"/>
  <c r="I13" i="18"/>
  <c r="G13" i="18"/>
  <c r="E13" i="18"/>
  <c r="D13" i="18"/>
  <c r="B13" i="18"/>
  <c r="C13" i="18" s="1"/>
  <c r="I12" i="18"/>
  <c r="G12" i="18"/>
  <c r="J12" i="18" s="1"/>
  <c r="L12" i="18" s="1"/>
  <c r="A12" i="18" s="1"/>
  <c r="E12" i="18"/>
  <c r="B12" i="18"/>
  <c r="D12" i="18" s="1"/>
  <c r="I11" i="18"/>
  <c r="G11" i="18"/>
  <c r="J11" i="18" s="1"/>
  <c r="L11" i="18" s="1"/>
  <c r="A11" i="18" s="1"/>
  <c r="B11" i="18"/>
  <c r="E11" i="18" s="1"/>
  <c r="I10" i="18"/>
  <c r="J10" i="18" s="1"/>
  <c r="L10" i="18" s="1"/>
  <c r="A10" i="18" s="1"/>
  <c r="G10" i="18"/>
  <c r="E10" i="18"/>
  <c r="D10" i="18"/>
  <c r="C10" i="18"/>
  <c r="B10" i="18"/>
  <c r="J9" i="18"/>
  <c r="L9" i="18" s="1"/>
  <c r="I9" i="18"/>
  <c r="G9" i="18"/>
  <c r="D9" i="18"/>
  <c r="B9" i="18"/>
  <c r="E9" i="18" s="1"/>
  <c r="I8" i="18"/>
  <c r="G8" i="18"/>
  <c r="J8" i="18" s="1"/>
  <c r="L8" i="18" s="1"/>
  <c r="A8" i="18" s="1"/>
  <c r="B8" i="18"/>
  <c r="E8" i="18" s="1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I10" i="13"/>
  <c r="I9" i="13"/>
  <c r="I8" i="13"/>
  <c r="G10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8" i="13"/>
  <c r="J8" i="13" s="1"/>
  <c r="G9" i="13"/>
  <c r="J9" i="21" l="1"/>
  <c r="L9" i="21" s="1"/>
  <c r="A9" i="21" s="1"/>
  <c r="E56" i="21"/>
  <c r="D56" i="21"/>
  <c r="C56" i="21"/>
  <c r="L19" i="21"/>
  <c r="A19" i="21" s="1"/>
  <c r="E32" i="21"/>
  <c r="D32" i="21"/>
  <c r="L32" i="21"/>
  <c r="A32" i="21" s="1"/>
  <c r="C32" i="21"/>
  <c r="L56" i="21"/>
  <c r="A56" i="21" s="1"/>
  <c r="D19" i="21"/>
  <c r="C19" i="21"/>
  <c r="E19" i="21"/>
  <c r="E40" i="21"/>
  <c r="D40" i="21"/>
  <c r="L40" i="21"/>
  <c r="A40" i="21" s="1"/>
  <c r="C40" i="21"/>
  <c r="E18" i="21"/>
  <c r="D18" i="21"/>
  <c r="C18" i="21"/>
  <c r="E48" i="21"/>
  <c r="D48" i="21"/>
  <c r="C48" i="21"/>
  <c r="L48" i="21"/>
  <c r="A48" i="21" s="1"/>
  <c r="E10" i="21"/>
  <c r="C10" i="21"/>
  <c r="D10" i="21"/>
  <c r="D103" i="21"/>
  <c r="E26" i="21"/>
  <c r="D26" i="21"/>
  <c r="C26" i="21"/>
  <c r="C38" i="21"/>
  <c r="C46" i="21"/>
  <c r="C54" i="21"/>
  <c r="D89" i="21"/>
  <c r="E89" i="21"/>
  <c r="E11" i="21"/>
  <c r="D12" i="21"/>
  <c r="C13" i="21"/>
  <c r="C23" i="21"/>
  <c r="C24" i="21"/>
  <c r="D30" i="21"/>
  <c r="D38" i="21"/>
  <c r="D46" i="21"/>
  <c r="D54" i="21"/>
  <c r="D62" i="21"/>
  <c r="D70" i="21"/>
  <c r="C78" i="21"/>
  <c r="D79" i="21"/>
  <c r="C89" i="21"/>
  <c r="C92" i="21"/>
  <c r="L93" i="21"/>
  <c r="A93" i="21" s="1"/>
  <c r="C102" i="21"/>
  <c r="L103" i="21"/>
  <c r="A103" i="21" s="1"/>
  <c r="E72" i="21"/>
  <c r="D72" i="21"/>
  <c r="D86" i="21"/>
  <c r="E86" i="21"/>
  <c r="C86" i="21"/>
  <c r="C31" i="21"/>
  <c r="C47" i="21"/>
  <c r="D11" i="21"/>
  <c r="D31" i="21"/>
  <c r="D39" i="21"/>
  <c r="C62" i="21"/>
  <c r="E12" i="21"/>
  <c r="D13" i="21"/>
  <c r="D23" i="21"/>
  <c r="D24" i="21"/>
  <c r="E30" i="21"/>
  <c r="E70" i="21"/>
  <c r="D78" i="21"/>
  <c r="L89" i="21"/>
  <c r="A89" i="21" s="1"/>
  <c r="D92" i="21"/>
  <c r="E102" i="21"/>
  <c r="E80" i="21"/>
  <c r="D80" i="21"/>
  <c r="D90" i="21"/>
  <c r="C55" i="21"/>
  <c r="C71" i="21"/>
  <c r="D55" i="21"/>
  <c r="D63" i="21"/>
  <c r="C79" i="21"/>
  <c r="L30" i="21"/>
  <c r="A30" i="21" s="1"/>
  <c r="L31" i="21"/>
  <c r="A31" i="21" s="1"/>
  <c r="L38" i="21"/>
  <c r="A38" i="21" s="1"/>
  <c r="L39" i="21"/>
  <c r="A39" i="21" s="1"/>
  <c r="L46" i="21"/>
  <c r="A46" i="21" s="1"/>
  <c r="L47" i="21"/>
  <c r="A47" i="21" s="1"/>
  <c r="L54" i="21"/>
  <c r="A54" i="21" s="1"/>
  <c r="L55" i="21"/>
  <c r="A55" i="21" s="1"/>
  <c r="L62" i="21"/>
  <c r="A62" i="21" s="1"/>
  <c r="L63" i="21"/>
  <c r="A63" i="21" s="1"/>
  <c r="L70" i="21"/>
  <c r="A70" i="21" s="1"/>
  <c r="L80" i="21"/>
  <c r="A80" i="21" s="1"/>
  <c r="C87" i="21"/>
  <c r="E87" i="21"/>
  <c r="D87" i="21"/>
  <c r="L102" i="21"/>
  <c r="A102" i="21" s="1"/>
  <c r="E64" i="21"/>
  <c r="D64" i="21"/>
  <c r="E81" i="21"/>
  <c r="D81" i="21"/>
  <c r="C81" i="21"/>
  <c r="C72" i="21"/>
  <c r="C39" i="21"/>
  <c r="C63" i="21"/>
  <c r="E90" i="21"/>
  <c r="C93" i="21"/>
  <c r="E103" i="21"/>
  <c r="E25" i="21"/>
  <c r="D25" i="21"/>
  <c r="D47" i="21"/>
  <c r="D71" i="21"/>
  <c r="D93" i="21"/>
  <c r="E33" i="21"/>
  <c r="D33" i="21"/>
  <c r="C33" i="21"/>
  <c r="E41" i="21"/>
  <c r="D41" i="21"/>
  <c r="C41" i="21"/>
  <c r="E49" i="21"/>
  <c r="D49" i="21"/>
  <c r="C49" i="21"/>
  <c r="E57" i="21"/>
  <c r="D57" i="21"/>
  <c r="C57" i="21"/>
  <c r="E65" i="21"/>
  <c r="D65" i="21"/>
  <c r="C65" i="21"/>
  <c r="E73" i="21"/>
  <c r="D73" i="21"/>
  <c r="C73" i="21"/>
  <c r="L78" i="21"/>
  <c r="A78" i="21" s="1"/>
  <c r="J90" i="21"/>
  <c r="L90" i="21" s="1"/>
  <c r="A90" i="21" s="1"/>
  <c r="C34" i="21"/>
  <c r="C42" i="21"/>
  <c r="C50" i="21"/>
  <c r="C58" i="21"/>
  <c r="C66" i="21"/>
  <c r="C74" i="21"/>
  <c r="C84" i="21"/>
  <c r="D100" i="21"/>
  <c r="E106" i="21"/>
  <c r="C106" i="21"/>
  <c r="C27" i="21"/>
  <c r="D34" i="21"/>
  <c r="C35" i="21"/>
  <c r="D42" i="21"/>
  <c r="C43" i="21"/>
  <c r="D50" i="21"/>
  <c r="C51" i="21"/>
  <c r="D58" i="21"/>
  <c r="C59" i="21"/>
  <c r="D66" i="21"/>
  <c r="C67" i="21"/>
  <c r="D74" i="21"/>
  <c r="C75" i="21"/>
  <c r="E82" i="21"/>
  <c r="D84" i="21"/>
  <c r="D85" i="21"/>
  <c r="D98" i="21"/>
  <c r="E100" i="21"/>
  <c r="D106" i="21"/>
  <c r="J85" i="21"/>
  <c r="L85" i="21" s="1"/>
  <c r="A85" i="21" s="1"/>
  <c r="E98" i="21"/>
  <c r="C105" i="21"/>
  <c r="J106" i="21"/>
  <c r="L106" i="21" s="1"/>
  <c r="A106" i="21" s="1"/>
  <c r="A9" i="18"/>
  <c r="C47" i="18"/>
  <c r="C55" i="18"/>
  <c r="C74" i="18"/>
  <c r="C75" i="18"/>
  <c r="D82" i="18"/>
  <c r="C82" i="18"/>
  <c r="C8" i="18"/>
  <c r="D15" i="18"/>
  <c r="C16" i="18"/>
  <c r="D23" i="18"/>
  <c r="C24" i="18"/>
  <c r="D31" i="18"/>
  <c r="C32" i="18"/>
  <c r="D39" i="18"/>
  <c r="C40" i="18"/>
  <c r="D47" i="18"/>
  <c r="C48" i="18"/>
  <c r="D55" i="18"/>
  <c r="C56" i="18"/>
  <c r="C57" i="18"/>
  <c r="C58" i="18"/>
  <c r="C73" i="18"/>
  <c r="D74" i="18"/>
  <c r="D75" i="18"/>
  <c r="E82" i="18"/>
  <c r="D8" i="18"/>
  <c r="C9" i="18"/>
  <c r="E15" i="18"/>
  <c r="D16" i="18"/>
  <c r="C17" i="18"/>
  <c r="E23" i="18"/>
  <c r="D24" i="18"/>
  <c r="C25" i="18"/>
  <c r="E31" i="18"/>
  <c r="D32" i="18"/>
  <c r="C33" i="18"/>
  <c r="E39" i="18"/>
  <c r="D40" i="18"/>
  <c r="C41" i="18"/>
  <c r="D48" i="18"/>
  <c r="C49" i="18"/>
  <c r="D56" i="18"/>
  <c r="D57" i="18"/>
  <c r="D58" i="18"/>
  <c r="C59" i="18"/>
  <c r="D73" i="18"/>
  <c r="C67" i="18"/>
  <c r="L73" i="18"/>
  <c r="A73" i="18" s="1"/>
  <c r="L75" i="18"/>
  <c r="A75" i="18" s="1"/>
  <c r="C11" i="18"/>
  <c r="C19" i="18"/>
  <c r="C35" i="18"/>
  <c r="D11" i="18"/>
  <c r="C12" i="18"/>
  <c r="D19" i="18"/>
  <c r="C20" i="18"/>
  <c r="D27" i="18"/>
  <c r="C28" i="18"/>
  <c r="D35" i="18"/>
  <c r="C36" i="18"/>
  <c r="D43" i="18"/>
  <c r="C44" i="18"/>
  <c r="D51" i="18"/>
  <c r="C52" i="18"/>
  <c r="D67" i="18"/>
  <c r="C68" i="18"/>
  <c r="C69" i="18"/>
  <c r="D70" i="18"/>
  <c r="C77" i="18"/>
  <c r="E77" i="18"/>
  <c r="D77" i="18"/>
  <c r="L82" i="18"/>
  <c r="A82" i="18" s="1"/>
  <c r="C27" i="18"/>
  <c r="C43" i="18"/>
  <c r="C51" i="18"/>
  <c r="J65" i="18"/>
  <c r="L65" i="18" s="1"/>
  <c r="A65" i="18" s="1"/>
  <c r="D68" i="18"/>
  <c r="E69" i="18"/>
  <c r="E70" i="18"/>
  <c r="J72" i="18"/>
  <c r="L72" i="18" s="1"/>
  <c r="A72" i="18" s="1"/>
  <c r="D76" i="18"/>
  <c r="E76" i="18"/>
  <c r="J77" i="18"/>
  <c r="L77" i="18" s="1"/>
  <c r="A77" i="18" s="1"/>
  <c r="C79" i="18"/>
  <c r="C87" i="18"/>
  <c r="C95" i="18"/>
  <c r="C103" i="18"/>
  <c r="C80" i="18"/>
  <c r="D87" i="18"/>
  <c r="C88" i="18"/>
  <c r="D95" i="18"/>
  <c r="C96" i="18"/>
  <c r="D103" i="18"/>
  <c r="C104" i="18"/>
  <c r="D88" i="18"/>
  <c r="C89" i="18"/>
  <c r="D96" i="18"/>
  <c r="C97" i="18"/>
  <c r="D104" i="18"/>
  <c r="C105" i="18"/>
  <c r="D89" i="18"/>
  <c r="D97" i="18"/>
  <c r="D105" i="18"/>
  <c r="C83" i="18"/>
  <c r="D90" i="18"/>
  <c r="C91" i="18"/>
  <c r="D98" i="18"/>
  <c r="C99" i="18"/>
  <c r="D106" i="18"/>
  <c r="C107" i="18"/>
  <c r="D83" i="18"/>
  <c r="D91" i="18"/>
  <c r="D99" i="18"/>
  <c r="D107" i="18"/>
  <c r="C108" i="18"/>
  <c r="J10" i="13"/>
  <c r="J9" i="13"/>
  <c r="G23" i="22" l="1"/>
  <c r="C23" i="22" s="1"/>
  <c r="G85" i="22"/>
  <c r="C85" i="22" s="1"/>
  <c r="G74" i="22"/>
  <c r="C74" i="22" s="1"/>
  <c r="G17" i="22"/>
  <c r="C17" i="22" s="1"/>
  <c r="G80" i="22"/>
  <c r="C80" i="22" s="1"/>
  <c r="G43" i="22"/>
  <c r="C43" i="22" s="1"/>
  <c r="G82" i="22"/>
  <c r="C82" i="22" s="1"/>
  <c r="G99" i="22"/>
  <c r="C99" i="22" s="1"/>
  <c r="G26" i="22"/>
  <c r="C26" i="22" s="1"/>
  <c r="G42" i="22"/>
  <c r="C42" i="22" s="1"/>
  <c r="G84" i="22"/>
  <c r="C84" i="22" s="1"/>
  <c r="G16" i="22"/>
  <c r="C16" i="22" s="1"/>
  <c r="G103" i="22"/>
  <c r="C103" i="22" s="1"/>
  <c r="G29" i="22"/>
  <c r="C29" i="22" s="1"/>
  <c r="G90" i="22"/>
  <c r="C90" i="22" s="1"/>
  <c r="G65" i="22"/>
  <c r="C65" i="22" s="1"/>
  <c r="G47" i="22"/>
  <c r="C47" i="22" s="1"/>
  <c r="G94" i="22"/>
  <c r="C94" i="22" s="1"/>
  <c r="G40" i="22"/>
  <c r="C40" i="22" s="1"/>
  <c r="G11" i="22"/>
  <c r="C11" i="22" s="1"/>
  <c r="G96" i="22"/>
  <c r="C96" i="22" s="1"/>
  <c r="G38" i="22"/>
  <c r="C38" i="22" s="1"/>
  <c r="G92" i="22"/>
  <c r="C92" i="22" s="1"/>
  <c r="G93" i="22"/>
  <c r="C93" i="22" s="1"/>
  <c r="G48" i="22"/>
  <c r="C48" i="22" s="1"/>
  <c r="G41" i="22"/>
  <c r="C41" i="22" s="1"/>
  <c r="G32" i="22"/>
  <c r="C32" i="22" s="1"/>
  <c r="G98" i="22"/>
  <c r="C98" i="22" s="1"/>
  <c r="G73" i="22"/>
  <c r="C73" i="22" s="1"/>
  <c r="G50" i="22"/>
  <c r="C50" i="22" s="1"/>
  <c r="G102" i="22"/>
  <c r="C102" i="22" s="1"/>
  <c r="G44" i="22"/>
  <c r="C44" i="22" s="1"/>
  <c r="G19" i="22"/>
  <c r="C19" i="22" s="1"/>
  <c r="G104" i="22"/>
  <c r="C104" i="22" s="1"/>
  <c r="G60" i="22"/>
  <c r="C60" i="22" s="1"/>
  <c r="G35" i="22"/>
  <c r="C35" i="22" s="1"/>
  <c r="G91" i="22"/>
  <c r="C91" i="22" s="1"/>
  <c r="G10" i="22"/>
  <c r="C10" i="22" s="1"/>
  <c r="G69" i="22"/>
  <c r="C69" i="22" s="1"/>
  <c r="G57" i="22"/>
  <c r="C57" i="22" s="1"/>
  <c r="G37" i="22"/>
  <c r="C37" i="22" s="1"/>
  <c r="G68" i="22"/>
  <c r="C68" i="22" s="1"/>
  <c r="G33" i="22"/>
  <c r="C33" i="22" s="1"/>
  <c r="G12" i="22"/>
  <c r="C12" i="22" s="1"/>
  <c r="G51" i="22"/>
  <c r="C51" i="22" s="1"/>
  <c r="G27" i="22"/>
  <c r="C27" i="22" s="1"/>
  <c r="G18" i="22"/>
  <c r="C18" i="22" s="1"/>
  <c r="G45" i="22"/>
  <c r="C45" i="22" s="1"/>
  <c r="G24" i="22"/>
  <c r="C24" i="22" s="1"/>
  <c r="G77" i="22"/>
  <c r="C77" i="22" s="1"/>
  <c r="G61" i="22"/>
  <c r="C61" i="22" s="1"/>
  <c r="G36" i="22"/>
  <c r="C36" i="22" s="1"/>
  <c r="G20" i="22"/>
  <c r="C20" i="22" s="1"/>
  <c r="G89" i="22"/>
  <c r="C89" i="22" s="1"/>
  <c r="G54" i="22"/>
  <c r="C54" i="22" s="1"/>
  <c r="G14" i="22"/>
  <c r="C14" i="22" s="1"/>
  <c r="G67" i="22"/>
  <c r="C67" i="22" s="1"/>
  <c r="G56" i="22"/>
  <c r="C56" i="22" s="1"/>
  <c r="G39" i="22"/>
  <c r="C39" i="22" s="1"/>
  <c r="G34" i="22"/>
  <c r="C34" i="22" s="1"/>
  <c r="G7" i="22"/>
  <c r="G86" i="22"/>
  <c r="C86" i="22" s="1"/>
  <c r="G101" i="22"/>
  <c r="C101" i="22" s="1"/>
  <c r="G6" i="22"/>
  <c r="G100" i="22"/>
  <c r="C100" i="22" s="1"/>
  <c r="G53" i="22"/>
  <c r="C53" i="22" s="1"/>
  <c r="G55" i="22"/>
  <c r="C55" i="22" s="1"/>
  <c r="G8" i="22"/>
  <c r="C8" i="22" s="1"/>
  <c r="G95" i="22"/>
  <c r="C95" i="22" s="1"/>
  <c r="G58" i="22"/>
  <c r="C58" i="22" s="1"/>
  <c r="G28" i="22"/>
  <c r="C28" i="22" s="1"/>
  <c r="G97" i="22"/>
  <c r="C97" i="22" s="1"/>
  <c r="G62" i="22"/>
  <c r="C62" i="22" s="1"/>
  <c r="G22" i="22"/>
  <c r="C22" i="22" s="1"/>
  <c r="G75" i="22"/>
  <c r="C75" i="22" s="1"/>
  <c r="G64" i="22"/>
  <c r="C64" i="22" s="1"/>
  <c r="G13" i="22"/>
  <c r="C13" i="22" s="1"/>
  <c r="G78" i="22"/>
  <c r="C78" i="22" s="1"/>
  <c r="G63" i="22"/>
  <c r="C63" i="22" s="1"/>
  <c r="G21" i="22"/>
  <c r="C21" i="22" s="1"/>
  <c r="G25" i="22"/>
  <c r="C25" i="22" s="1"/>
  <c r="G88" i="22"/>
  <c r="C88" i="22" s="1"/>
  <c r="G71" i="22"/>
  <c r="C71" i="22" s="1"/>
  <c r="G15" i="22"/>
  <c r="C15" i="22" s="1"/>
  <c r="G49" i="22"/>
  <c r="C49" i="22" s="1"/>
  <c r="G81" i="22"/>
  <c r="C81" i="22" s="1"/>
  <c r="G59" i="22"/>
  <c r="C59" i="22" s="1"/>
  <c r="G87" i="22"/>
  <c r="C87" i="22" s="1"/>
  <c r="G79" i="22"/>
  <c r="C79" i="22" s="1"/>
  <c r="G46" i="22"/>
  <c r="C46" i="22" s="1"/>
  <c r="G76" i="22"/>
  <c r="C76" i="22" s="1"/>
  <c r="G52" i="22"/>
  <c r="C52" i="22" s="1"/>
  <c r="G5" i="22"/>
  <c r="G66" i="22"/>
  <c r="C66" i="22" s="1"/>
  <c r="G31" i="22"/>
  <c r="C31" i="22" s="1"/>
  <c r="G9" i="22"/>
  <c r="C9" i="22" s="1"/>
  <c r="G70" i="22"/>
  <c r="C70" i="22" s="1"/>
  <c r="G30" i="22"/>
  <c r="C30" i="22" s="1"/>
  <c r="G83" i="22"/>
  <c r="C83" i="22" s="1"/>
  <c r="G72" i="22"/>
  <c r="C72" i="22" s="1"/>
  <c r="G12" i="19"/>
  <c r="C12" i="19" s="1"/>
  <c r="G18" i="19"/>
  <c r="C18" i="19" s="1"/>
  <c r="G51" i="19"/>
  <c r="C51" i="19" s="1"/>
  <c r="G58" i="19"/>
  <c r="C58" i="19" s="1"/>
  <c r="G54" i="19"/>
  <c r="C54" i="19" s="1"/>
  <c r="G5" i="19"/>
  <c r="G48" i="19"/>
  <c r="C48" i="19" s="1"/>
  <c r="G62" i="19"/>
  <c r="C62" i="19" s="1"/>
  <c r="G22" i="19"/>
  <c r="C22" i="19" s="1"/>
  <c r="G75" i="19"/>
  <c r="C75" i="19" s="1"/>
  <c r="G64" i="19"/>
  <c r="C64" i="19" s="1"/>
  <c r="G53" i="19"/>
  <c r="C53" i="19" s="1"/>
  <c r="G13" i="19"/>
  <c r="C13" i="19" s="1"/>
  <c r="G74" i="19"/>
  <c r="C74" i="19" s="1"/>
  <c r="G52" i="19"/>
  <c r="C52" i="19" s="1"/>
  <c r="G7" i="19"/>
  <c r="G68" i="19"/>
  <c r="C68" i="19" s="1"/>
  <c r="G31" i="19"/>
  <c r="C31" i="19" s="1"/>
  <c r="G9" i="19"/>
  <c r="C9" i="19" s="1"/>
  <c r="G70" i="19"/>
  <c r="C70" i="19" s="1"/>
  <c r="G30" i="19"/>
  <c r="C30" i="19" s="1"/>
  <c r="G83" i="19"/>
  <c r="C83" i="19" s="1"/>
  <c r="G72" i="19"/>
  <c r="C72" i="19" s="1"/>
  <c r="G87" i="19"/>
  <c r="C87" i="19" s="1"/>
  <c r="G59" i="19"/>
  <c r="C59" i="19" s="1"/>
  <c r="G95" i="19"/>
  <c r="C95" i="19" s="1"/>
  <c r="G67" i="19"/>
  <c r="C67" i="19" s="1"/>
  <c r="G103" i="19"/>
  <c r="C103" i="19" s="1"/>
  <c r="G8" i="19"/>
  <c r="C8" i="19" s="1"/>
  <c r="G61" i="19"/>
  <c r="C61" i="19" s="1"/>
  <c r="G21" i="19"/>
  <c r="C21" i="19" s="1"/>
  <c r="G82" i="19"/>
  <c r="C82" i="19" s="1"/>
  <c r="G55" i="19"/>
  <c r="C55" i="19" s="1"/>
  <c r="G15" i="19"/>
  <c r="C15" i="19" s="1"/>
  <c r="G76" i="19"/>
  <c r="C76" i="19" s="1"/>
  <c r="G35" i="19"/>
  <c r="C35" i="19" s="1"/>
  <c r="G17" i="19"/>
  <c r="C17" i="19" s="1"/>
  <c r="G78" i="19"/>
  <c r="C78" i="19" s="1"/>
  <c r="G34" i="19"/>
  <c r="C34" i="19" s="1"/>
  <c r="G91" i="19"/>
  <c r="C91" i="19" s="1"/>
  <c r="G80" i="19"/>
  <c r="C80" i="19" s="1"/>
  <c r="G36" i="19"/>
  <c r="C36" i="19" s="1"/>
  <c r="G6" i="19"/>
  <c r="G26" i="19"/>
  <c r="C26" i="19" s="1"/>
  <c r="G89" i="19"/>
  <c r="C89" i="19" s="1"/>
  <c r="G66" i="19"/>
  <c r="C66" i="19" s="1"/>
  <c r="G97" i="19"/>
  <c r="C97" i="19" s="1"/>
  <c r="G16" i="19"/>
  <c r="C16" i="19" s="1"/>
  <c r="G69" i="19"/>
  <c r="C69" i="19" s="1"/>
  <c r="G29" i="19"/>
  <c r="C29" i="19" s="1"/>
  <c r="G90" i="19"/>
  <c r="C90" i="19" s="1"/>
  <c r="G63" i="19"/>
  <c r="C63" i="19" s="1"/>
  <c r="G23" i="19"/>
  <c r="C23" i="19" s="1"/>
  <c r="G84" i="19"/>
  <c r="C84" i="19" s="1"/>
  <c r="G57" i="19"/>
  <c r="C57" i="19" s="1"/>
  <c r="G25" i="19"/>
  <c r="C25" i="19" s="1"/>
  <c r="G86" i="19"/>
  <c r="C86" i="19" s="1"/>
  <c r="G37" i="19"/>
  <c r="C37" i="19" s="1"/>
  <c r="G99" i="19"/>
  <c r="C99" i="19" s="1"/>
  <c r="G88" i="19"/>
  <c r="C88" i="19" s="1"/>
  <c r="G93" i="19"/>
  <c r="C93" i="19" s="1"/>
  <c r="G81" i="19"/>
  <c r="C81" i="19" s="1"/>
  <c r="G46" i="19"/>
  <c r="C46" i="19" s="1"/>
  <c r="G45" i="19"/>
  <c r="C45" i="19" s="1"/>
  <c r="G14" i="19"/>
  <c r="C14" i="19" s="1"/>
  <c r="G28" i="19"/>
  <c r="C28" i="19" s="1"/>
  <c r="G24" i="19"/>
  <c r="C24" i="19" s="1"/>
  <c r="G77" i="19"/>
  <c r="C77" i="19" s="1"/>
  <c r="G32" i="19"/>
  <c r="C32" i="19" s="1"/>
  <c r="G98" i="19"/>
  <c r="C98" i="19" s="1"/>
  <c r="G71" i="19"/>
  <c r="C71" i="19" s="1"/>
  <c r="G38" i="19"/>
  <c r="C38" i="19" s="1"/>
  <c r="G92" i="19"/>
  <c r="C92" i="19" s="1"/>
  <c r="G65" i="19"/>
  <c r="C65" i="19" s="1"/>
  <c r="G47" i="19"/>
  <c r="C47" i="19" s="1"/>
  <c r="G94" i="19"/>
  <c r="C94" i="19" s="1"/>
  <c r="G40" i="19"/>
  <c r="C40" i="19" s="1"/>
  <c r="G11" i="19"/>
  <c r="C11" i="19" s="1"/>
  <c r="G96" i="19"/>
  <c r="C96" i="19" s="1"/>
  <c r="G43" i="19"/>
  <c r="C43" i="19" s="1"/>
  <c r="G42" i="19"/>
  <c r="C42" i="19" s="1"/>
  <c r="G27" i="19"/>
  <c r="C27" i="19" s="1"/>
  <c r="G101" i="19"/>
  <c r="C101" i="19" s="1"/>
  <c r="G20" i="19"/>
  <c r="C20" i="19" s="1"/>
  <c r="G56" i="19"/>
  <c r="C56" i="19" s="1"/>
  <c r="G49" i="19"/>
  <c r="C49" i="19" s="1"/>
  <c r="G60" i="19"/>
  <c r="C60" i="19" s="1"/>
  <c r="G39" i="19"/>
  <c r="C39" i="19" s="1"/>
  <c r="G85" i="19"/>
  <c r="C85" i="19" s="1"/>
  <c r="G33" i="19"/>
  <c r="C33" i="19" s="1"/>
  <c r="G10" i="19"/>
  <c r="C10" i="19" s="1"/>
  <c r="G79" i="19"/>
  <c r="C79" i="19" s="1"/>
  <c r="G41" i="19"/>
  <c r="C41" i="19" s="1"/>
  <c r="G100" i="19"/>
  <c r="C100" i="19" s="1"/>
  <c r="G73" i="19"/>
  <c r="C73" i="19" s="1"/>
  <c r="G50" i="19"/>
  <c r="C50" i="19" s="1"/>
  <c r="G102" i="19"/>
  <c r="C102" i="19" s="1"/>
  <c r="G44" i="19"/>
  <c r="C44" i="19" s="1"/>
  <c r="G19" i="19"/>
  <c r="C19" i="19" s="1"/>
  <c r="G104" i="19"/>
  <c r="C104" i="19" s="1"/>
  <c r="F9" i="22" l="1"/>
  <c r="D9" i="22"/>
  <c r="E9" i="22"/>
  <c r="K41" i="22"/>
  <c r="C6" i="22"/>
  <c r="D57" i="22"/>
  <c r="E57" i="22"/>
  <c r="F57" i="22"/>
  <c r="F99" i="22"/>
  <c r="E99" i="22"/>
  <c r="D99" i="22"/>
  <c r="D63" i="22"/>
  <c r="F63" i="22"/>
  <c r="E63" i="22"/>
  <c r="D18" i="22"/>
  <c r="F18" i="22"/>
  <c r="E18" i="22"/>
  <c r="E90" i="22"/>
  <c r="D90" i="22"/>
  <c r="F90" i="22"/>
  <c r="F78" i="22"/>
  <c r="E78" i="22"/>
  <c r="D78" i="22"/>
  <c r="D89" i="22"/>
  <c r="F89" i="22"/>
  <c r="E89" i="22"/>
  <c r="D10" i="22"/>
  <c r="F10" i="22"/>
  <c r="E10" i="22"/>
  <c r="F50" i="22"/>
  <c r="E50" i="22"/>
  <c r="D50" i="22"/>
  <c r="E38" i="22"/>
  <c r="D38" i="22"/>
  <c r="F38" i="22"/>
  <c r="E29" i="22"/>
  <c r="D29" i="22"/>
  <c r="F29" i="22"/>
  <c r="F43" i="22"/>
  <c r="E43" i="22"/>
  <c r="D43" i="22"/>
  <c r="C5" i="22"/>
  <c r="K32" i="22"/>
  <c r="F49" i="22"/>
  <c r="E49" i="22"/>
  <c r="D49" i="22"/>
  <c r="E13" i="22"/>
  <c r="D13" i="22"/>
  <c r="F13" i="22"/>
  <c r="D95" i="22"/>
  <c r="F95" i="22"/>
  <c r="E95" i="22"/>
  <c r="C7" i="22"/>
  <c r="K50" i="22"/>
  <c r="D20" i="22"/>
  <c r="F20" i="22"/>
  <c r="E20" i="22"/>
  <c r="F51" i="22"/>
  <c r="E51" i="22"/>
  <c r="D51" i="22"/>
  <c r="F91" i="22"/>
  <c r="E91" i="22"/>
  <c r="D91" i="22"/>
  <c r="D73" i="22"/>
  <c r="F73" i="22"/>
  <c r="E73" i="22"/>
  <c r="F96" i="22"/>
  <c r="E96" i="22"/>
  <c r="D96" i="22"/>
  <c r="D103" i="22"/>
  <c r="F103" i="22"/>
  <c r="E103" i="22"/>
  <c r="F80" i="22"/>
  <c r="E80" i="22"/>
  <c r="D80" i="22"/>
  <c r="E21" i="22"/>
  <c r="D21" i="22"/>
  <c r="F21" i="22"/>
  <c r="F14" i="22"/>
  <c r="E14" i="22"/>
  <c r="D14" i="22"/>
  <c r="F93" i="22"/>
  <c r="E93" i="22"/>
  <c r="D93" i="22"/>
  <c r="F59" i="22"/>
  <c r="E59" i="22"/>
  <c r="D59" i="22"/>
  <c r="F54" i="22"/>
  <c r="E54" i="22"/>
  <c r="D54" i="22"/>
  <c r="E92" i="22"/>
  <c r="F92" i="22"/>
  <c r="D92" i="22"/>
  <c r="D81" i="22"/>
  <c r="F81" i="22"/>
  <c r="E81" i="22"/>
  <c r="F27" i="22"/>
  <c r="E27" i="22"/>
  <c r="D27" i="22"/>
  <c r="F64" i="22"/>
  <c r="E64" i="22"/>
  <c r="D64" i="22"/>
  <c r="E36" i="22"/>
  <c r="D36" i="22"/>
  <c r="F36" i="22"/>
  <c r="D35" i="22"/>
  <c r="F35" i="22"/>
  <c r="E35" i="22"/>
  <c r="F11" i="22"/>
  <c r="E11" i="22"/>
  <c r="D11" i="22"/>
  <c r="F83" i="22"/>
  <c r="E83" i="22"/>
  <c r="D83" i="22"/>
  <c r="E76" i="22"/>
  <c r="F76" i="22"/>
  <c r="D76" i="22"/>
  <c r="D71" i="22"/>
  <c r="F71" i="22"/>
  <c r="E71" i="22"/>
  <c r="F75" i="22"/>
  <c r="E75" i="22"/>
  <c r="D75" i="22"/>
  <c r="D55" i="22"/>
  <c r="F55" i="22"/>
  <c r="E55" i="22"/>
  <c r="F39" i="22"/>
  <c r="E39" i="22"/>
  <c r="D39" i="22"/>
  <c r="F61" i="22"/>
  <c r="E61" i="22"/>
  <c r="D61" i="22"/>
  <c r="E33" i="22"/>
  <c r="D33" i="22"/>
  <c r="F33" i="22"/>
  <c r="E60" i="22"/>
  <c r="F60" i="22"/>
  <c r="D60" i="22"/>
  <c r="E32" i="22"/>
  <c r="D32" i="22"/>
  <c r="F32" i="22"/>
  <c r="F40" i="22"/>
  <c r="E40" i="22"/>
  <c r="D40" i="22"/>
  <c r="E84" i="22"/>
  <c r="F84" i="22"/>
  <c r="D84" i="22"/>
  <c r="E74" i="22"/>
  <c r="D74" i="22"/>
  <c r="F74" i="22"/>
  <c r="D97" i="22"/>
  <c r="E97" i="22"/>
  <c r="F97" i="22"/>
  <c r="F44" i="22"/>
  <c r="E44" i="22"/>
  <c r="D44" i="22"/>
  <c r="D31" i="22"/>
  <c r="F31" i="22"/>
  <c r="E31" i="22"/>
  <c r="F101" i="22"/>
  <c r="E101" i="22"/>
  <c r="D101" i="22"/>
  <c r="F102" i="22"/>
  <c r="E102" i="22"/>
  <c r="D102" i="22"/>
  <c r="E66" i="22"/>
  <c r="D66" i="22"/>
  <c r="F66" i="22"/>
  <c r="F86" i="22"/>
  <c r="E86" i="22"/>
  <c r="D86" i="22"/>
  <c r="D52" i="22"/>
  <c r="F52" i="22"/>
  <c r="E52" i="22"/>
  <c r="F8" i="22"/>
  <c r="E8" i="22"/>
  <c r="D8" i="22"/>
  <c r="D12" i="22"/>
  <c r="F12" i="22"/>
  <c r="E12" i="22"/>
  <c r="F16" i="22"/>
  <c r="E16" i="22"/>
  <c r="D16" i="22"/>
  <c r="F30" i="22"/>
  <c r="E30" i="22"/>
  <c r="D30" i="22"/>
  <c r="F46" i="22"/>
  <c r="E46" i="22"/>
  <c r="D46" i="22"/>
  <c r="F88" i="22"/>
  <c r="E88" i="22"/>
  <c r="D88" i="22"/>
  <c r="F22" i="22"/>
  <c r="E22" i="22"/>
  <c r="D22" i="22"/>
  <c r="F53" i="22"/>
  <c r="E53" i="22"/>
  <c r="D53" i="22"/>
  <c r="F56" i="22"/>
  <c r="E56" i="22"/>
  <c r="D56" i="22"/>
  <c r="F77" i="22"/>
  <c r="E77" i="22"/>
  <c r="D77" i="22"/>
  <c r="E68" i="22"/>
  <c r="F68" i="22"/>
  <c r="D68" i="22"/>
  <c r="F104" i="22"/>
  <c r="E104" i="22"/>
  <c r="D104" i="22"/>
  <c r="E41" i="22"/>
  <c r="F41" i="22"/>
  <c r="D41" i="22"/>
  <c r="F94" i="22"/>
  <c r="E94" i="22"/>
  <c r="D94" i="22"/>
  <c r="E42" i="22"/>
  <c r="F42" i="22"/>
  <c r="D42" i="22"/>
  <c r="F85" i="22"/>
  <c r="E85" i="22"/>
  <c r="D85" i="22"/>
  <c r="D87" i="22"/>
  <c r="F87" i="22"/>
  <c r="E87" i="22"/>
  <c r="E45" i="22"/>
  <c r="F45" i="22"/>
  <c r="D45" i="22"/>
  <c r="D65" i="22"/>
  <c r="F65" i="22"/>
  <c r="E65" i="22"/>
  <c r="D28" i="22"/>
  <c r="F28" i="22"/>
  <c r="E28" i="22"/>
  <c r="F69" i="22"/>
  <c r="E69" i="22"/>
  <c r="D69" i="22"/>
  <c r="E82" i="22"/>
  <c r="D82" i="22"/>
  <c r="F82" i="22"/>
  <c r="E58" i="22"/>
  <c r="D58" i="22"/>
  <c r="F58" i="22"/>
  <c r="F72" i="22"/>
  <c r="E72" i="22"/>
  <c r="D72" i="22"/>
  <c r="E15" i="22"/>
  <c r="D15" i="22"/>
  <c r="F15" i="22"/>
  <c r="F34" i="22"/>
  <c r="E34" i="22"/>
  <c r="D34" i="22"/>
  <c r="E98" i="22"/>
  <c r="D98" i="22"/>
  <c r="F98" i="22"/>
  <c r="F17" i="22"/>
  <c r="E17" i="22"/>
  <c r="D17" i="22"/>
  <c r="F70" i="22"/>
  <c r="D70" i="22"/>
  <c r="E70" i="22"/>
  <c r="D79" i="22"/>
  <c r="F79" i="22"/>
  <c r="E79" i="22"/>
  <c r="F25" i="22"/>
  <c r="E25" i="22"/>
  <c r="D25" i="22"/>
  <c r="F62" i="22"/>
  <c r="E62" i="22"/>
  <c r="D62" i="22"/>
  <c r="E100" i="22"/>
  <c r="D100" i="22"/>
  <c r="F100" i="22"/>
  <c r="F67" i="22"/>
  <c r="E67" i="22"/>
  <c r="D67" i="22"/>
  <c r="F24" i="22"/>
  <c r="E24" i="22"/>
  <c r="D24" i="22"/>
  <c r="F37" i="22"/>
  <c r="E37" i="22"/>
  <c r="D37" i="22"/>
  <c r="F19" i="22"/>
  <c r="E19" i="22"/>
  <c r="D19" i="22"/>
  <c r="D48" i="22"/>
  <c r="F48" i="22"/>
  <c r="E48" i="22"/>
  <c r="F47" i="22"/>
  <c r="D47" i="22"/>
  <c r="E47" i="22"/>
  <c r="D26" i="22"/>
  <c r="F26" i="22"/>
  <c r="E26" i="22"/>
  <c r="E23" i="22"/>
  <c r="D23" i="22"/>
  <c r="F23" i="22"/>
  <c r="F39" i="19"/>
  <c r="E39" i="19"/>
  <c r="D39" i="19"/>
  <c r="F91" i="19"/>
  <c r="E91" i="19"/>
  <c r="D91" i="19"/>
  <c r="F60" i="19"/>
  <c r="E60" i="19"/>
  <c r="D60" i="19"/>
  <c r="F97" i="19"/>
  <c r="E97" i="19"/>
  <c r="D97" i="19"/>
  <c r="D48" i="19"/>
  <c r="F48" i="19"/>
  <c r="E48" i="19"/>
  <c r="F49" i="19"/>
  <c r="E49" i="19"/>
  <c r="D49" i="19"/>
  <c r="F11" i="19"/>
  <c r="E11" i="19"/>
  <c r="D11" i="19"/>
  <c r="E98" i="19"/>
  <c r="D98" i="19"/>
  <c r="F98" i="19"/>
  <c r="F81" i="19"/>
  <c r="E81" i="19"/>
  <c r="D81" i="19"/>
  <c r="F84" i="19"/>
  <c r="E84" i="19"/>
  <c r="D84" i="19"/>
  <c r="E66" i="19"/>
  <c r="D66" i="19"/>
  <c r="F66" i="19"/>
  <c r="F78" i="19"/>
  <c r="E78" i="19"/>
  <c r="D78" i="19"/>
  <c r="F61" i="19"/>
  <c r="E61" i="19"/>
  <c r="D61" i="19"/>
  <c r="F83" i="19"/>
  <c r="E83" i="19"/>
  <c r="D83" i="19"/>
  <c r="E74" i="19"/>
  <c r="D74" i="19"/>
  <c r="F74" i="19"/>
  <c r="C5" i="19"/>
  <c r="K32" i="19"/>
  <c r="F25" i="19"/>
  <c r="E25" i="19"/>
  <c r="D25" i="19"/>
  <c r="D87" i="19"/>
  <c r="F87" i="19"/>
  <c r="E87" i="19"/>
  <c r="F96" i="19"/>
  <c r="E96" i="19"/>
  <c r="D96" i="19"/>
  <c r="D52" i="19"/>
  <c r="F52" i="19"/>
  <c r="E52" i="19"/>
  <c r="F100" i="19"/>
  <c r="E100" i="19"/>
  <c r="D100" i="19"/>
  <c r="F41" i="19"/>
  <c r="E41" i="19"/>
  <c r="D41" i="19"/>
  <c r="F56" i="19"/>
  <c r="E56" i="19"/>
  <c r="D56" i="19"/>
  <c r="F40" i="19"/>
  <c r="E40" i="19"/>
  <c r="D40" i="19"/>
  <c r="E32" i="19"/>
  <c r="D32" i="19"/>
  <c r="F32" i="19"/>
  <c r="F93" i="19"/>
  <c r="E93" i="19"/>
  <c r="D93" i="19"/>
  <c r="F23" i="19"/>
  <c r="E23" i="19"/>
  <c r="D23" i="19"/>
  <c r="F89" i="19"/>
  <c r="E89" i="19"/>
  <c r="D89" i="19"/>
  <c r="F17" i="19"/>
  <c r="E17" i="19"/>
  <c r="D17" i="19"/>
  <c r="F8" i="19"/>
  <c r="E8" i="19"/>
  <c r="D8" i="19"/>
  <c r="F30" i="19"/>
  <c r="E30" i="19"/>
  <c r="D30" i="19"/>
  <c r="E13" i="19"/>
  <c r="D13" i="19"/>
  <c r="F13" i="19"/>
  <c r="F54" i="19"/>
  <c r="E54" i="19"/>
  <c r="D54" i="19"/>
  <c r="F38" i="19"/>
  <c r="E38" i="19"/>
  <c r="D38" i="19"/>
  <c r="E82" i="19"/>
  <c r="D82" i="19"/>
  <c r="F82" i="19"/>
  <c r="F73" i="19"/>
  <c r="E73" i="19"/>
  <c r="D73" i="19"/>
  <c r="F34" i="19"/>
  <c r="E34" i="19"/>
  <c r="D34" i="19"/>
  <c r="F20" i="19"/>
  <c r="E20" i="19"/>
  <c r="D20" i="19"/>
  <c r="F77" i="19"/>
  <c r="E77" i="19"/>
  <c r="D77" i="19"/>
  <c r="F88" i="19"/>
  <c r="E88" i="19"/>
  <c r="D88" i="19"/>
  <c r="D63" i="19"/>
  <c r="F63" i="19"/>
  <c r="E63" i="19"/>
  <c r="D26" i="19"/>
  <c r="F26" i="19"/>
  <c r="E26" i="19"/>
  <c r="F35" i="19"/>
  <c r="E35" i="19"/>
  <c r="D35" i="19"/>
  <c r="D103" i="19"/>
  <c r="F103" i="19"/>
  <c r="E103" i="19"/>
  <c r="F70" i="19"/>
  <c r="E70" i="19"/>
  <c r="D70" i="19"/>
  <c r="F53" i="19"/>
  <c r="E53" i="19"/>
  <c r="D53" i="19"/>
  <c r="E58" i="19"/>
  <c r="D58" i="19"/>
  <c r="F58" i="19"/>
  <c r="F43" i="19"/>
  <c r="E43" i="19"/>
  <c r="D43" i="19"/>
  <c r="F46" i="19"/>
  <c r="E46" i="19"/>
  <c r="D46" i="19"/>
  <c r="E21" i="19"/>
  <c r="D21" i="19"/>
  <c r="F21" i="19"/>
  <c r="D79" i="19"/>
  <c r="F79" i="19"/>
  <c r="E79" i="19"/>
  <c r="F94" i="19"/>
  <c r="E94" i="19"/>
  <c r="D94" i="19"/>
  <c r="F19" i="19"/>
  <c r="E19" i="19"/>
  <c r="D19" i="19"/>
  <c r="D10" i="19"/>
  <c r="F10" i="19"/>
  <c r="E10" i="19"/>
  <c r="F101" i="19"/>
  <c r="E101" i="19"/>
  <c r="D101" i="19"/>
  <c r="F47" i="19"/>
  <c r="E47" i="19"/>
  <c r="D47" i="19"/>
  <c r="F24" i="19"/>
  <c r="E24" i="19"/>
  <c r="D24" i="19"/>
  <c r="F99" i="19"/>
  <c r="E99" i="19"/>
  <c r="D99" i="19"/>
  <c r="E90" i="19"/>
  <c r="D90" i="19"/>
  <c r="F90" i="19"/>
  <c r="K41" i="19"/>
  <c r="C6" i="19"/>
  <c r="F76" i="19"/>
  <c r="E76" i="19"/>
  <c r="D76" i="19"/>
  <c r="F67" i="19"/>
  <c r="E67" i="19"/>
  <c r="D67" i="19"/>
  <c r="F9" i="19"/>
  <c r="E9" i="19"/>
  <c r="D9" i="19"/>
  <c r="F64" i="19"/>
  <c r="E64" i="19"/>
  <c r="D64" i="19"/>
  <c r="F51" i="19"/>
  <c r="E51" i="19"/>
  <c r="D51" i="19"/>
  <c r="F50" i="19"/>
  <c r="E50" i="19"/>
  <c r="D50" i="19"/>
  <c r="F16" i="19"/>
  <c r="E16" i="19"/>
  <c r="D16" i="19"/>
  <c r="C7" i="19"/>
  <c r="K50" i="19"/>
  <c r="D71" i="19"/>
  <c r="F71" i="19"/>
  <c r="E71" i="19"/>
  <c r="F72" i="19"/>
  <c r="E72" i="19"/>
  <c r="D72" i="19"/>
  <c r="F44" i="19"/>
  <c r="E44" i="19"/>
  <c r="D44" i="19"/>
  <c r="E33" i="19"/>
  <c r="D33" i="19"/>
  <c r="F33" i="19"/>
  <c r="F27" i="19"/>
  <c r="E27" i="19"/>
  <c r="D27" i="19"/>
  <c r="F65" i="19"/>
  <c r="E65" i="19"/>
  <c r="D65" i="19"/>
  <c r="F28" i="19"/>
  <c r="E28" i="19"/>
  <c r="D28" i="19"/>
  <c r="F37" i="19"/>
  <c r="E37" i="19"/>
  <c r="D37" i="19"/>
  <c r="E29" i="19"/>
  <c r="D29" i="19"/>
  <c r="F29" i="19"/>
  <c r="E36" i="19"/>
  <c r="D36" i="19"/>
  <c r="F36" i="19"/>
  <c r="F15" i="19"/>
  <c r="E15" i="19"/>
  <c r="D15" i="19"/>
  <c r="D95" i="19"/>
  <c r="F95" i="19"/>
  <c r="E95" i="19"/>
  <c r="F31" i="19"/>
  <c r="E31" i="19"/>
  <c r="D31" i="19"/>
  <c r="F75" i="19"/>
  <c r="E75" i="19"/>
  <c r="D75" i="19"/>
  <c r="D18" i="19"/>
  <c r="F18" i="19"/>
  <c r="E18" i="19"/>
  <c r="F45" i="19"/>
  <c r="E45" i="19"/>
  <c r="D45" i="19"/>
  <c r="F62" i="19"/>
  <c r="E62" i="19"/>
  <c r="D62" i="19"/>
  <c r="F57" i="19"/>
  <c r="E57" i="19"/>
  <c r="D57" i="19"/>
  <c r="F104" i="19"/>
  <c r="E104" i="19"/>
  <c r="D104" i="19"/>
  <c r="F102" i="19"/>
  <c r="E102" i="19"/>
  <c r="D102" i="19"/>
  <c r="F85" i="19"/>
  <c r="E85" i="19"/>
  <c r="D85" i="19"/>
  <c r="F42" i="19"/>
  <c r="E42" i="19"/>
  <c r="D42" i="19"/>
  <c r="F92" i="19"/>
  <c r="E92" i="19"/>
  <c r="D92" i="19"/>
  <c r="F14" i="19"/>
  <c r="E14" i="19"/>
  <c r="D14" i="19"/>
  <c r="F86" i="19"/>
  <c r="E86" i="19"/>
  <c r="D86" i="19"/>
  <c r="F69" i="19"/>
  <c r="E69" i="19"/>
  <c r="D69" i="19"/>
  <c r="F80" i="19"/>
  <c r="E80" i="19"/>
  <c r="D80" i="19"/>
  <c r="D55" i="19"/>
  <c r="F55" i="19"/>
  <c r="E55" i="19"/>
  <c r="F59" i="19"/>
  <c r="E59" i="19"/>
  <c r="D59" i="19"/>
  <c r="F68" i="19"/>
  <c r="E68" i="19"/>
  <c r="D68" i="19"/>
  <c r="F22" i="19"/>
  <c r="E22" i="19"/>
  <c r="D22" i="19"/>
  <c r="F12" i="19"/>
  <c r="E12" i="19"/>
  <c r="D12" i="19"/>
  <c r="I50" i="22" l="1"/>
  <c r="E7" i="22"/>
  <c r="J50" i="22" s="1"/>
  <c r="F7" i="22"/>
  <c r="J52" i="22" s="1"/>
  <c r="D7" i="22"/>
  <c r="J48" i="22" s="1"/>
  <c r="F6" i="22"/>
  <c r="J43" i="22" s="1"/>
  <c r="I41" i="22"/>
  <c r="E6" i="22"/>
  <c r="J41" i="22" s="1"/>
  <c r="D6" i="22"/>
  <c r="J39" i="22" s="1"/>
  <c r="E5" i="22"/>
  <c r="J32" i="22" s="1"/>
  <c r="D5" i="22"/>
  <c r="J30" i="22" s="1"/>
  <c r="I32" i="22"/>
  <c r="F5" i="22"/>
  <c r="J34" i="22" s="1"/>
  <c r="I50" i="19"/>
  <c r="F7" i="19"/>
  <c r="J52" i="19" s="1"/>
  <c r="E7" i="19"/>
  <c r="J50" i="19" s="1"/>
  <c r="D7" i="19"/>
  <c r="J48" i="19" s="1"/>
  <c r="F6" i="19"/>
  <c r="J43" i="19" s="1"/>
  <c r="I41" i="19"/>
  <c r="E6" i="19"/>
  <c r="J41" i="19" s="1"/>
  <c r="D6" i="19"/>
  <c r="J39" i="19" s="1"/>
  <c r="E5" i="19"/>
  <c r="J32" i="19" s="1"/>
  <c r="D5" i="19"/>
  <c r="J30" i="19" s="1"/>
  <c r="I32" i="19"/>
  <c r="F5" i="19"/>
  <c r="J34" i="19" s="1"/>
  <c r="I108" i="13" l="1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B38" i="13"/>
  <c r="E38" i="13" s="1"/>
  <c r="B39" i="13"/>
  <c r="E39" i="13" s="1"/>
  <c r="B40" i="13"/>
  <c r="D40" i="13" s="1"/>
  <c r="B41" i="13"/>
  <c r="D41" i="13" s="1"/>
  <c r="B42" i="13"/>
  <c r="D42" i="13" s="1"/>
  <c r="B43" i="13"/>
  <c r="D43" i="13" s="1"/>
  <c r="B44" i="13"/>
  <c r="E44" i="13" s="1"/>
  <c r="B45" i="13"/>
  <c r="E45" i="13" s="1"/>
  <c r="B46" i="13"/>
  <c r="E46" i="13" s="1"/>
  <c r="B47" i="13"/>
  <c r="E47" i="13" s="1"/>
  <c r="B48" i="13"/>
  <c r="D48" i="13" s="1"/>
  <c r="B49" i="13"/>
  <c r="D49" i="13" s="1"/>
  <c r="B50" i="13"/>
  <c r="D50" i="13" s="1"/>
  <c r="B51" i="13"/>
  <c r="D51" i="13" s="1"/>
  <c r="B52" i="13"/>
  <c r="E52" i="13" s="1"/>
  <c r="B53" i="13"/>
  <c r="E53" i="13" s="1"/>
  <c r="B54" i="13"/>
  <c r="E54" i="13" s="1"/>
  <c r="B55" i="13"/>
  <c r="E55" i="13" s="1"/>
  <c r="B56" i="13"/>
  <c r="D56" i="13" s="1"/>
  <c r="B57" i="13"/>
  <c r="D57" i="13" s="1"/>
  <c r="B58" i="13"/>
  <c r="D58" i="13" s="1"/>
  <c r="B59" i="13"/>
  <c r="D59" i="13" s="1"/>
  <c r="B60" i="13"/>
  <c r="E60" i="13" s="1"/>
  <c r="B61" i="13"/>
  <c r="E61" i="13" s="1"/>
  <c r="B62" i="13"/>
  <c r="E62" i="13" s="1"/>
  <c r="B63" i="13"/>
  <c r="E63" i="13" s="1"/>
  <c r="B64" i="13"/>
  <c r="D64" i="13" s="1"/>
  <c r="B65" i="13"/>
  <c r="D65" i="13" s="1"/>
  <c r="B66" i="13"/>
  <c r="D66" i="13" s="1"/>
  <c r="B67" i="13"/>
  <c r="D67" i="13" s="1"/>
  <c r="B68" i="13"/>
  <c r="E68" i="13" s="1"/>
  <c r="B69" i="13"/>
  <c r="E69" i="13" s="1"/>
  <c r="B70" i="13"/>
  <c r="E70" i="13" s="1"/>
  <c r="B71" i="13"/>
  <c r="E71" i="13" s="1"/>
  <c r="B72" i="13"/>
  <c r="D72" i="13" s="1"/>
  <c r="B73" i="13"/>
  <c r="D73" i="13" s="1"/>
  <c r="B74" i="13"/>
  <c r="D74" i="13" s="1"/>
  <c r="B75" i="13"/>
  <c r="D75" i="13" s="1"/>
  <c r="B76" i="13"/>
  <c r="E76" i="13" s="1"/>
  <c r="B77" i="13"/>
  <c r="E77" i="13" s="1"/>
  <c r="B78" i="13"/>
  <c r="E78" i="13" s="1"/>
  <c r="B79" i="13"/>
  <c r="E79" i="13" s="1"/>
  <c r="B80" i="13"/>
  <c r="D80" i="13" s="1"/>
  <c r="B81" i="13"/>
  <c r="D81" i="13" s="1"/>
  <c r="B82" i="13"/>
  <c r="D82" i="13" s="1"/>
  <c r="B83" i="13"/>
  <c r="D83" i="13" s="1"/>
  <c r="B84" i="13"/>
  <c r="E84" i="13" s="1"/>
  <c r="B85" i="13"/>
  <c r="E85" i="13" s="1"/>
  <c r="B86" i="13"/>
  <c r="E86" i="13" s="1"/>
  <c r="B87" i="13"/>
  <c r="E87" i="13" s="1"/>
  <c r="B88" i="13"/>
  <c r="D88" i="13" s="1"/>
  <c r="B89" i="13"/>
  <c r="D89" i="13" s="1"/>
  <c r="B90" i="13"/>
  <c r="D90" i="13" s="1"/>
  <c r="B91" i="13"/>
  <c r="D91" i="13" s="1"/>
  <c r="B92" i="13"/>
  <c r="E92" i="13" s="1"/>
  <c r="B93" i="13"/>
  <c r="E93" i="13" s="1"/>
  <c r="B94" i="13"/>
  <c r="E94" i="13" s="1"/>
  <c r="B95" i="13"/>
  <c r="E95" i="13" s="1"/>
  <c r="B96" i="13"/>
  <c r="D96" i="13" s="1"/>
  <c r="B97" i="13"/>
  <c r="D97" i="13" s="1"/>
  <c r="B98" i="13"/>
  <c r="D98" i="13" s="1"/>
  <c r="B99" i="13"/>
  <c r="D99" i="13" s="1"/>
  <c r="B100" i="13"/>
  <c r="E100" i="13" s="1"/>
  <c r="B101" i="13"/>
  <c r="E101" i="13" s="1"/>
  <c r="B102" i="13"/>
  <c r="E102" i="13" s="1"/>
  <c r="B103" i="13"/>
  <c r="E103" i="13" s="1"/>
  <c r="B104" i="13"/>
  <c r="D104" i="13" s="1"/>
  <c r="B105" i="13"/>
  <c r="D105" i="13" s="1"/>
  <c r="B106" i="13"/>
  <c r="D106" i="13" s="1"/>
  <c r="B107" i="13"/>
  <c r="D107" i="13" s="1"/>
  <c r="B108" i="13"/>
  <c r="E108" i="13" s="1"/>
  <c r="L85" i="13" l="1"/>
  <c r="A85" i="13" s="1"/>
  <c r="L103" i="13"/>
  <c r="A103" i="13" s="1"/>
  <c r="L104" i="13"/>
  <c r="A104" i="13" s="1"/>
  <c r="L40" i="13"/>
  <c r="A40" i="13" s="1"/>
  <c r="L68" i="13"/>
  <c r="A68" i="13" s="1"/>
  <c r="L100" i="13"/>
  <c r="A100" i="13" s="1"/>
  <c r="L77" i="13"/>
  <c r="A77" i="13" s="1"/>
  <c r="L45" i="13"/>
  <c r="A45" i="13" s="1"/>
  <c r="L102" i="13"/>
  <c r="A102" i="13" s="1"/>
  <c r="L94" i="13"/>
  <c r="A94" i="13" s="1"/>
  <c r="L86" i="13"/>
  <c r="A86" i="13" s="1"/>
  <c r="L38" i="13"/>
  <c r="A38" i="13" s="1"/>
  <c r="L44" i="13"/>
  <c r="A44" i="13" s="1"/>
  <c r="L53" i="13"/>
  <c r="A53" i="13" s="1"/>
  <c r="L63" i="13"/>
  <c r="A63" i="13" s="1"/>
  <c r="L50" i="13"/>
  <c r="A50" i="13" s="1"/>
  <c r="L73" i="13"/>
  <c r="A73" i="13" s="1"/>
  <c r="L57" i="13"/>
  <c r="A57" i="13" s="1"/>
  <c r="L49" i="13"/>
  <c r="A49" i="13" s="1"/>
  <c r="L41" i="13"/>
  <c r="A41" i="13" s="1"/>
  <c r="L82" i="13"/>
  <c r="A82" i="13" s="1"/>
  <c r="L95" i="13"/>
  <c r="A95" i="13" s="1"/>
  <c r="L62" i="13"/>
  <c r="A62" i="13" s="1"/>
  <c r="L98" i="13"/>
  <c r="A98" i="13" s="1"/>
  <c r="L54" i="13"/>
  <c r="A54" i="13" s="1"/>
  <c r="L59" i="13"/>
  <c r="A59" i="13" s="1"/>
  <c r="C107" i="13"/>
  <c r="C99" i="13"/>
  <c r="C91" i="13"/>
  <c r="C83" i="13"/>
  <c r="C75" i="13"/>
  <c r="C67" i="13"/>
  <c r="C59" i="13"/>
  <c r="C51" i="13"/>
  <c r="C43" i="13"/>
  <c r="D103" i="13"/>
  <c r="D95" i="13"/>
  <c r="D87" i="13"/>
  <c r="D79" i="13"/>
  <c r="D71" i="13"/>
  <c r="D63" i="13"/>
  <c r="D55" i="13"/>
  <c r="D47" i="13"/>
  <c r="D39" i="13"/>
  <c r="E107" i="13"/>
  <c r="E99" i="13"/>
  <c r="E91" i="13"/>
  <c r="E83" i="13"/>
  <c r="E75" i="13"/>
  <c r="E67" i="13"/>
  <c r="E59" i="13"/>
  <c r="E51" i="13"/>
  <c r="E43" i="13"/>
  <c r="L84" i="13"/>
  <c r="A84" i="13" s="1"/>
  <c r="C106" i="13"/>
  <c r="C98" i="13"/>
  <c r="C90" i="13"/>
  <c r="C82" i="13"/>
  <c r="C74" i="13"/>
  <c r="C66" i="13"/>
  <c r="C58" i="13"/>
  <c r="C50" i="13"/>
  <c r="C42" i="13"/>
  <c r="D102" i="13"/>
  <c r="D94" i="13"/>
  <c r="D86" i="13"/>
  <c r="D78" i="13"/>
  <c r="D70" i="13"/>
  <c r="D62" i="13"/>
  <c r="D54" i="13"/>
  <c r="D46" i="13"/>
  <c r="D38" i="13"/>
  <c r="E106" i="13"/>
  <c r="E98" i="13"/>
  <c r="E90" i="13"/>
  <c r="E82" i="13"/>
  <c r="E74" i="13"/>
  <c r="E66" i="13"/>
  <c r="E58" i="13"/>
  <c r="E50" i="13"/>
  <c r="E42" i="13"/>
  <c r="C105" i="13"/>
  <c r="C97" i="13"/>
  <c r="C89" i="13"/>
  <c r="C81" i="13"/>
  <c r="C73" i="13"/>
  <c r="C65" i="13"/>
  <c r="C57" i="13"/>
  <c r="C49" i="13"/>
  <c r="C41" i="13"/>
  <c r="D101" i="13"/>
  <c r="D93" i="13"/>
  <c r="D85" i="13"/>
  <c r="D77" i="13"/>
  <c r="D69" i="13"/>
  <c r="D61" i="13"/>
  <c r="D53" i="13"/>
  <c r="D45" i="13"/>
  <c r="E105" i="13"/>
  <c r="E97" i="13"/>
  <c r="E89" i="13"/>
  <c r="E81" i="13"/>
  <c r="E73" i="13"/>
  <c r="E65" i="13"/>
  <c r="E57" i="13"/>
  <c r="E49" i="13"/>
  <c r="E41" i="13"/>
  <c r="L83" i="13"/>
  <c r="A83" i="13" s="1"/>
  <c r="L72" i="13"/>
  <c r="A72" i="13" s="1"/>
  <c r="C104" i="13"/>
  <c r="C96" i="13"/>
  <c r="C88" i="13"/>
  <c r="C80" i="13"/>
  <c r="C72" i="13"/>
  <c r="C64" i="13"/>
  <c r="C56" i="13"/>
  <c r="C48" i="13"/>
  <c r="C40" i="13"/>
  <c r="D108" i="13"/>
  <c r="D100" i="13"/>
  <c r="D92" i="13"/>
  <c r="D84" i="13"/>
  <c r="D76" i="13"/>
  <c r="D68" i="13"/>
  <c r="D60" i="13"/>
  <c r="D52" i="13"/>
  <c r="D44" i="13"/>
  <c r="E104" i="13"/>
  <c r="E96" i="13"/>
  <c r="E88" i="13"/>
  <c r="E80" i="13"/>
  <c r="E72" i="13"/>
  <c r="E64" i="13"/>
  <c r="E56" i="13"/>
  <c r="E48" i="13"/>
  <c r="E40" i="13"/>
  <c r="L99" i="13"/>
  <c r="A99" i="13" s="1"/>
  <c r="L90" i="13"/>
  <c r="A90" i="13" s="1"/>
  <c r="C103" i="13"/>
  <c r="C95" i="13"/>
  <c r="C87" i="13"/>
  <c r="C79" i="13"/>
  <c r="C71" i="13"/>
  <c r="C63" i="13"/>
  <c r="C55" i="13"/>
  <c r="C47" i="13"/>
  <c r="C39" i="13"/>
  <c r="C102" i="13"/>
  <c r="C94" i="13"/>
  <c r="C86" i="13"/>
  <c r="C78" i="13"/>
  <c r="C70" i="13"/>
  <c r="C62" i="13"/>
  <c r="C54" i="13"/>
  <c r="C46" i="13"/>
  <c r="C38" i="13"/>
  <c r="L108" i="13"/>
  <c r="A108" i="13" s="1"/>
  <c r="L96" i="13"/>
  <c r="A96" i="13" s="1"/>
  <c r="L80" i="13"/>
  <c r="A80" i="13" s="1"/>
  <c r="L71" i="13"/>
  <c r="A71" i="13" s="1"/>
  <c r="C101" i="13"/>
  <c r="C93" i="13"/>
  <c r="C85" i="13"/>
  <c r="C77" i="13"/>
  <c r="C69" i="13"/>
  <c r="C61" i="13"/>
  <c r="C53" i="13"/>
  <c r="C45" i="13"/>
  <c r="L89" i="13"/>
  <c r="A89" i="13" s="1"/>
  <c r="L64" i="13"/>
  <c r="A64" i="13" s="1"/>
  <c r="C108" i="13"/>
  <c r="C100" i="13"/>
  <c r="C92" i="13"/>
  <c r="C84" i="13"/>
  <c r="C76" i="13"/>
  <c r="C68" i="13"/>
  <c r="C60" i="13"/>
  <c r="C52" i="13"/>
  <c r="C44" i="13"/>
  <c r="L91" i="13"/>
  <c r="A91" i="13" s="1"/>
  <c r="L81" i="13"/>
  <c r="A81" i="13" s="1"/>
  <c r="L78" i="13"/>
  <c r="A78" i="13" s="1"/>
  <c r="L74" i="13"/>
  <c r="A74" i="13" s="1"/>
  <c r="L42" i="13"/>
  <c r="A42" i="13" s="1"/>
  <c r="L101" i="13"/>
  <c r="A101" i="13" s="1"/>
  <c r="L51" i="13"/>
  <c r="A51" i="13" s="1"/>
  <c r="L46" i="13"/>
  <c r="A46" i="13" s="1"/>
  <c r="L105" i="13"/>
  <c r="A105" i="13" s="1"/>
  <c r="L87" i="13"/>
  <c r="A87" i="13" s="1"/>
  <c r="L75" i="13"/>
  <c r="A75" i="13" s="1"/>
  <c r="L70" i="13"/>
  <c r="A70" i="13" s="1"/>
  <c r="L69" i="13"/>
  <c r="A69" i="13" s="1"/>
  <c r="L55" i="13"/>
  <c r="A55" i="13" s="1"/>
  <c r="L43" i="13"/>
  <c r="A43" i="13" s="1"/>
  <c r="L107" i="13"/>
  <c r="A107" i="13" s="1"/>
  <c r="L79" i="13"/>
  <c r="A79" i="13" s="1"/>
  <c r="L66" i="13"/>
  <c r="A66" i="13" s="1"/>
  <c r="L60" i="13"/>
  <c r="A60" i="13" s="1"/>
  <c r="L56" i="13"/>
  <c r="A56" i="13" s="1"/>
  <c r="L106" i="13"/>
  <c r="A106" i="13" s="1"/>
  <c r="L92" i="13"/>
  <c r="A92" i="13" s="1"/>
  <c r="L88" i="13"/>
  <c r="A88" i="13" s="1"/>
  <c r="L65" i="13"/>
  <c r="A65" i="13" s="1"/>
  <c r="L47" i="13"/>
  <c r="A47" i="13" s="1"/>
  <c r="L97" i="13"/>
  <c r="A97" i="13" s="1"/>
  <c r="L67" i="13"/>
  <c r="A67" i="13" s="1"/>
  <c r="L58" i="13"/>
  <c r="A58" i="13" s="1"/>
  <c r="L52" i="13"/>
  <c r="A52" i="13" s="1"/>
  <c r="L48" i="13"/>
  <c r="A48" i="13" s="1"/>
  <c r="L39" i="13"/>
  <c r="A39" i="13" s="1"/>
  <c r="L76" i="13"/>
  <c r="A76" i="13" s="1"/>
  <c r="L61" i="13"/>
  <c r="A61" i="13" s="1"/>
  <c r="L93" i="13"/>
  <c r="A93" i="13" s="1"/>
  <c r="B36" i="13" l="1"/>
  <c r="B37" i="13"/>
  <c r="B29" i="13"/>
  <c r="B30" i="13"/>
  <c r="B31" i="13"/>
  <c r="B32" i="13"/>
  <c r="B33" i="13"/>
  <c r="B34" i="13"/>
  <c r="B35" i="13"/>
  <c r="D32" i="13" l="1"/>
  <c r="E32" i="13"/>
  <c r="C32" i="13"/>
  <c r="D34" i="13"/>
  <c r="E34" i="13"/>
  <c r="C34" i="13"/>
  <c r="D33" i="13"/>
  <c r="E33" i="13"/>
  <c r="C33" i="13"/>
  <c r="E31" i="13"/>
  <c r="C31" i="13"/>
  <c r="D31" i="13"/>
  <c r="E30" i="13"/>
  <c r="C30" i="13"/>
  <c r="D30" i="13"/>
  <c r="E29" i="13"/>
  <c r="C29" i="13"/>
  <c r="D29" i="13"/>
  <c r="E37" i="13"/>
  <c r="C37" i="13"/>
  <c r="D37" i="13"/>
  <c r="D35" i="13"/>
  <c r="E35" i="13"/>
  <c r="C35" i="13"/>
  <c r="E36" i="13"/>
  <c r="C36" i="13"/>
  <c r="D36" i="13"/>
  <c r="L31" i="13"/>
  <c r="A31" i="13" s="1"/>
  <c r="L30" i="13"/>
  <c r="A30" i="13" s="1"/>
  <c r="L29" i="13"/>
  <c r="A29" i="13" s="1"/>
  <c r="L36" i="13"/>
  <c r="A36" i="13" s="1"/>
  <c r="L33" i="13"/>
  <c r="A33" i="13" s="1"/>
  <c r="L32" i="13"/>
  <c r="A32" i="13" s="1"/>
  <c r="L35" i="13"/>
  <c r="A35" i="13" s="1"/>
  <c r="L34" i="13"/>
  <c r="A34" i="13" s="1"/>
  <c r="L37" i="13"/>
  <c r="A37" i="13" s="1"/>
  <c r="B28" i="13" l="1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E21" i="13" l="1"/>
  <c r="C21" i="13"/>
  <c r="D21" i="13"/>
  <c r="E8" i="13"/>
  <c r="C8" i="13"/>
  <c r="D8" i="13"/>
  <c r="E14" i="13"/>
  <c r="C14" i="13"/>
  <c r="D14" i="13"/>
  <c r="E15" i="13"/>
  <c r="C15" i="13"/>
  <c r="D15" i="13"/>
  <c r="D24" i="13"/>
  <c r="E24" i="13"/>
  <c r="C24" i="13"/>
  <c r="E10" i="13"/>
  <c r="C10" i="13"/>
  <c r="D10" i="13"/>
  <c r="E13" i="13"/>
  <c r="C13" i="13"/>
  <c r="D13" i="13"/>
  <c r="E22" i="13"/>
  <c r="C22" i="13"/>
  <c r="D22" i="13"/>
  <c r="E23" i="13"/>
  <c r="C23" i="13"/>
  <c r="D23" i="13"/>
  <c r="D16" i="13"/>
  <c r="E16" i="13"/>
  <c r="C16" i="13"/>
  <c r="D17" i="13"/>
  <c r="E17" i="13"/>
  <c r="C17" i="13"/>
  <c r="D25" i="13"/>
  <c r="E25" i="13"/>
  <c r="C25" i="13"/>
  <c r="D18" i="13"/>
  <c r="E18" i="13"/>
  <c r="C18" i="13"/>
  <c r="D26" i="13"/>
  <c r="E26" i="13"/>
  <c r="C26" i="13"/>
  <c r="E11" i="13"/>
  <c r="C11" i="13"/>
  <c r="D11" i="13"/>
  <c r="D19" i="13"/>
  <c r="E19" i="13"/>
  <c r="C19" i="13"/>
  <c r="D27" i="13"/>
  <c r="E27" i="13"/>
  <c r="C27" i="13"/>
  <c r="E12" i="13"/>
  <c r="C12" i="13"/>
  <c r="D12" i="13"/>
  <c r="E20" i="13"/>
  <c r="C20" i="13"/>
  <c r="D20" i="13"/>
  <c r="E28" i="13"/>
  <c r="C28" i="13"/>
  <c r="D28" i="13"/>
  <c r="D9" i="13"/>
  <c r="E9" i="13"/>
  <c r="C9" i="13"/>
  <c r="L8" i="13"/>
  <c r="A8" i="13" s="1"/>
  <c r="L9" i="13"/>
  <c r="L10" i="13"/>
  <c r="L11" i="13"/>
  <c r="A11" i="13" s="1"/>
  <c r="L12" i="13"/>
  <c r="A12" i="13" s="1"/>
  <c r="L14" i="13"/>
  <c r="A14" i="13" s="1"/>
  <c r="L15" i="13"/>
  <c r="A15" i="13" s="1"/>
  <c r="L17" i="13"/>
  <c r="A17" i="13" s="1"/>
  <c r="L18" i="13"/>
  <c r="A18" i="13" s="1"/>
  <c r="L19" i="13"/>
  <c r="A19" i="13" s="1"/>
  <c r="L20" i="13"/>
  <c r="A20" i="13" s="1"/>
  <c r="L21" i="13"/>
  <c r="A21" i="13" s="1"/>
  <c r="L26" i="13"/>
  <c r="A26" i="13" s="1"/>
  <c r="L24" i="13"/>
  <c r="A24" i="13" s="1"/>
  <c r="L28" i="13"/>
  <c r="A28" i="13" s="1"/>
  <c r="L16" i="13"/>
  <c r="A16" i="13" s="1"/>
  <c r="L27" i="13"/>
  <c r="A27" i="13" s="1"/>
  <c r="L13" i="13"/>
  <c r="A13" i="13" s="1"/>
  <c r="L22" i="13"/>
  <c r="A22" i="13" s="1"/>
  <c r="L23" i="13"/>
  <c r="A23" i="13" s="1"/>
  <c r="L25" i="13"/>
  <c r="A25" i="13" s="1"/>
  <c r="G8" i="14" l="1"/>
  <c r="G16" i="14"/>
  <c r="G24" i="14"/>
  <c r="G32" i="14"/>
  <c r="G40" i="14"/>
  <c r="G48" i="14"/>
  <c r="G56" i="14"/>
  <c r="G64" i="14"/>
  <c r="G72" i="14"/>
  <c r="G80" i="14"/>
  <c r="G88" i="14"/>
  <c r="G96" i="14"/>
  <c r="G104" i="14"/>
  <c r="G21" i="14"/>
  <c r="G93" i="14"/>
  <c r="G9" i="14"/>
  <c r="G17" i="14"/>
  <c r="G25" i="14"/>
  <c r="G33" i="14"/>
  <c r="G41" i="14"/>
  <c r="G49" i="14"/>
  <c r="G57" i="14"/>
  <c r="G65" i="14"/>
  <c r="G73" i="14"/>
  <c r="G81" i="14"/>
  <c r="G89" i="14"/>
  <c r="G97" i="14"/>
  <c r="G7" i="14"/>
  <c r="K50" i="14" s="1"/>
  <c r="G45" i="14"/>
  <c r="G61" i="14"/>
  <c r="G85" i="14"/>
  <c r="G10" i="14"/>
  <c r="G18" i="14"/>
  <c r="G26" i="14"/>
  <c r="G34" i="14"/>
  <c r="G42" i="14"/>
  <c r="G50" i="14"/>
  <c r="G58" i="14"/>
  <c r="G66" i="14"/>
  <c r="G74" i="14"/>
  <c r="G82" i="14"/>
  <c r="G90" i="14"/>
  <c r="G98" i="14"/>
  <c r="G6" i="14"/>
  <c r="K41" i="14" s="1"/>
  <c r="G37" i="14"/>
  <c r="G11" i="14"/>
  <c r="G19" i="14"/>
  <c r="G27" i="14"/>
  <c r="G35" i="14"/>
  <c r="G43" i="14"/>
  <c r="G51" i="14"/>
  <c r="G59" i="14"/>
  <c r="G67" i="14"/>
  <c r="G75" i="14"/>
  <c r="G83" i="14"/>
  <c r="G91" i="14"/>
  <c r="G99" i="14"/>
  <c r="G5" i="14"/>
  <c r="K32" i="14" s="1"/>
  <c r="G29" i="14"/>
  <c r="G53" i="14"/>
  <c r="G69" i="14"/>
  <c r="G101" i="14"/>
  <c r="G12" i="14"/>
  <c r="G20" i="14"/>
  <c r="G28" i="14"/>
  <c r="G36" i="14"/>
  <c r="G44" i="14"/>
  <c r="G52" i="14"/>
  <c r="G60" i="14"/>
  <c r="G68" i="14"/>
  <c r="G76" i="14"/>
  <c r="G84" i="14"/>
  <c r="G92" i="14"/>
  <c r="G100" i="14"/>
  <c r="G13" i="14"/>
  <c r="G77" i="14"/>
  <c r="G14" i="14"/>
  <c r="G22" i="14"/>
  <c r="G30" i="14"/>
  <c r="G38" i="14"/>
  <c r="G46" i="14"/>
  <c r="G54" i="14"/>
  <c r="G62" i="14"/>
  <c r="G70" i="14"/>
  <c r="G78" i="14"/>
  <c r="G86" i="14"/>
  <c r="G94" i="14"/>
  <c r="G102" i="14"/>
  <c r="G15" i="14"/>
  <c r="G23" i="14"/>
  <c r="G31" i="14"/>
  <c r="G39" i="14"/>
  <c r="G47" i="14"/>
  <c r="G55" i="14"/>
  <c r="G63" i="14"/>
  <c r="G71" i="14"/>
  <c r="G79" i="14"/>
  <c r="G87" i="14"/>
  <c r="G95" i="14"/>
  <c r="G103" i="14"/>
  <c r="A9" i="13"/>
  <c r="A10" i="13"/>
  <c r="C75" i="14" l="1"/>
  <c r="C11" i="14"/>
  <c r="E11" i="14" s="1"/>
  <c r="C58" i="14"/>
  <c r="E58" i="14" s="1"/>
  <c r="C61" i="14"/>
  <c r="F61" i="14" s="1"/>
  <c r="C57" i="14"/>
  <c r="F57" i="14" s="1"/>
  <c r="C21" i="14"/>
  <c r="F21" i="14" s="1"/>
  <c r="C48" i="14"/>
  <c r="E48" i="14" s="1"/>
  <c r="C47" i="14"/>
  <c r="F47" i="14" s="1"/>
  <c r="C69" i="14"/>
  <c r="C67" i="14"/>
  <c r="F67" i="14" s="1"/>
  <c r="C37" i="14"/>
  <c r="E37" i="14" s="1"/>
  <c r="C50" i="14"/>
  <c r="F50" i="14" s="1"/>
  <c r="C45" i="14"/>
  <c r="F45" i="14" s="1"/>
  <c r="C49" i="14"/>
  <c r="E49" i="14" s="1"/>
  <c r="C104" i="14"/>
  <c r="D104" i="14" s="1"/>
  <c r="C40" i="14"/>
  <c r="F40" i="14" s="1"/>
  <c r="C86" i="14"/>
  <c r="C78" i="14"/>
  <c r="E78" i="14" s="1"/>
  <c r="C60" i="14"/>
  <c r="D60" i="14" s="1"/>
  <c r="C103" i="14"/>
  <c r="F103" i="14" s="1"/>
  <c r="C55" i="14"/>
  <c r="D55" i="14" s="1"/>
  <c r="C101" i="14"/>
  <c r="E101" i="14" s="1"/>
  <c r="C14" i="14"/>
  <c r="F14" i="14" s="1"/>
  <c r="C95" i="14"/>
  <c r="E95" i="14" s="1"/>
  <c r="C31" i="14"/>
  <c r="F31" i="14" s="1"/>
  <c r="C68" i="14"/>
  <c r="F68" i="14" s="1"/>
  <c r="C23" i="14"/>
  <c r="F23" i="14" s="1"/>
  <c r="C54" i="14"/>
  <c r="F54" i="14" s="1"/>
  <c r="C22" i="14"/>
  <c r="D22" i="14" s="1"/>
  <c r="C87" i="14"/>
  <c r="D87" i="14" s="1"/>
  <c r="C79" i="14"/>
  <c r="E79" i="14" s="1"/>
  <c r="E75" i="14"/>
  <c r="F75" i="14"/>
  <c r="D75" i="14"/>
  <c r="C71" i="14"/>
  <c r="C102" i="14"/>
  <c r="C38" i="14"/>
  <c r="C84" i="14"/>
  <c r="C20" i="14"/>
  <c r="C91" i="14"/>
  <c r="C27" i="14"/>
  <c r="C74" i="14"/>
  <c r="C10" i="14"/>
  <c r="C73" i="14"/>
  <c r="C9" i="14"/>
  <c r="C64" i="14"/>
  <c r="C63" i="14"/>
  <c r="C94" i="14"/>
  <c r="C30" i="14"/>
  <c r="C76" i="14"/>
  <c r="C12" i="14"/>
  <c r="C83" i="14"/>
  <c r="C19" i="14"/>
  <c r="C66" i="14"/>
  <c r="C85" i="14"/>
  <c r="C65" i="14"/>
  <c r="C93" i="14"/>
  <c r="C56" i="14"/>
  <c r="C39" i="14"/>
  <c r="C70" i="14"/>
  <c r="C77" i="14"/>
  <c r="C52" i="14"/>
  <c r="C53" i="14"/>
  <c r="C59" i="14"/>
  <c r="C6" i="14"/>
  <c r="I41" i="14" s="1"/>
  <c r="C42" i="14"/>
  <c r="C7" i="14"/>
  <c r="I50" i="14" s="1"/>
  <c r="C41" i="14"/>
  <c r="C96" i="14"/>
  <c r="C32" i="14"/>
  <c r="C62" i="14"/>
  <c r="C13" i="14"/>
  <c r="C44" i="14"/>
  <c r="C29" i="14"/>
  <c r="C51" i="14"/>
  <c r="C98" i="14"/>
  <c r="C34" i="14"/>
  <c r="C97" i="14"/>
  <c r="C33" i="14"/>
  <c r="C88" i="14"/>
  <c r="C24" i="14"/>
  <c r="F86" i="14"/>
  <c r="E86" i="14"/>
  <c r="D86" i="14"/>
  <c r="D78" i="14"/>
  <c r="C100" i="14"/>
  <c r="C36" i="14"/>
  <c r="C5" i="14"/>
  <c r="C43" i="14"/>
  <c r="C90" i="14"/>
  <c r="C26" i="14"/>
  <c r="C89" i="14"/>
  <c r="C25" i="14"/>
  <c r="C80" i="14"/>
  <c r="C16" i="14"/>
  <c r="F69" i="14"/>
  <c r="E69" i="14"/>
  <c r="D69" i="14"/>
  <c r="C15" i="14"/>
  <c r="C46" i="14"/>
  <c r="C92" i="14"/>
  <c r="C28" i="14"/>
  <c r="C99" i="14"/>
  <c r="C35" i="14"/>
  <c r="C82" i="14"/>
  <c r="C18" i="14"/>
  <c r="C81" i="14"/>
  <c r="C17" i="14"/>
  <c r="C72" i="14"/>
  <c r="C8" i="14"/>
  <c r="E31" i="14" l="1"/>
  <c r="D31" i="14"/>
  <c r="E57" i="14"/>
  <c r="D57" i="14"/>
  <c r="E22" i="14"/>
  <c r="D45" i="14"/>
  <c r="E45" i="14"/>
  <c r="F78" i="14"/>
  <c r="E55" i="14"/>
  <c r="D67" i="14"/>
  <c r="E67" i="14"/>
  <c r="E23" i="14"/>
  <c r="F37" i="14"/>
  <c r="D11" i="14"/>
  <c r="E68" i="14"/>
  <c r="F11" i="14"/>
  <c r="F60" i="14"/>
  <c r="D37" i="14"/>
  <c r="D23" i="14"/>
  <c r="D58" i="14"/>
  <c r="F22" i="14"/>
  <c r="E103" i="14"/>
  <c r="D68" i="14"/>
  <c r="E60" i="14"/>
  <c r="F58" i="14"/>
  <c r="E14" i="14"/>
  <c r="E54" i="14"/>
  <c r="D61" i="14"/>
  <c r="E50" i="14"/>
  <c r="D54" i="14"/>
  <c r="E61" i="14"/>
  <c r="D50" i="14"/>
  <c r="D103" i="14"/>
  <c r="D48" i="14"/>
  <c r="F48" i="14"/>
  <c r="F104" i="14"/>
  <c r="E104" i="14"/>
  <c r="D14" i="14"/>
  <c r="D79" i="14"/>
  <c r="F79" i="14"/>
  <c r="F49" i="14"/>
  <c r="F101" i="14"/>
  <c r="E87" i="14"/>
  <c r="E21" i="14"/>
  <c r="D40" i="14"/>
  <c r="D49" i="14"/>
  <c r="D101" i="14"/>
  <c r="F87" i="14"/>
  <c r="E40" i="14"/>
  <c r="F95" i="14"/>
  <c r="D95" i="14"/>
  <c r="E47" i="14"/>
  <c r="D47" i="14"/>
  <c r="F55" i="14"/>
  <c r="D21" i="14"/>
  <c r="F44" i="14"/>
  <c r="D44" i="14"/>
  <c r="E44" i="14"/>
  <c r="E5" i="14"/>
  <c r="J32" i="14" s="1"/>
  <c r="D5" i="14"/>
  <c r="J30" i="14" s="1"/>
  <c r="F5" i="14"/>
  <c r="J34" i="14" s="1"/>
  <c r="E51" i="14"/>
  <c r="F51" i="14"/>
  <c r="D51" i="14"/>
  <c r="D42" i="14"/>
  <c r="E42" i="14"/>
  <c r="F42" i="14"/>
  <c r="E93" i="14"/>
  <c r="D93" i="14"/>
  <c r="F93" i="14"/>
  <c r="F30" i="14"/>
  <c r="D30" i="14"/>
  <c r="E30" i="14"/>
  <c r="D10" i="14"/>
  <c r="E10" i="14"/>
  <c r="F10" i="14"/>
  <c r="F71" i="14"/>
  <c r="E71" i="14"/>
  <c r="D71" i="14"/>
  <c r="E24" i="14"/>
  <c r="D24" i="14"/>
  <c r="F24" i="14"/>
  <c r="E59" i="14"/>
  <c r="F59" i="14"/>
  <c r="D59" i="14"/>
  <c r="E27" i="14"/>
  <c r="F27" i="14"/>
  <c r="D27" i="14"/>
  <c r="E17" i="14"/>
  <c r="D17" i="14"/>
  <c r="F17" i="14"/>
  <c r="F46" i="14"/>
  <c r="D46" i="14"/>
  <c r="E46" i="14"/>
  <c r="E81" i="14"/>
  <c r="D81" i="14"/>
  <c r="F81" i="14"/>
  <c r="D15" i="14"/>
  <c r="F15" i="14"/>
  <c r="E15" i="14"/>
  <c r="E16" i="14"/>
  <c r="F16" i="14"/>
  <c r="D16" i="14"/>
  <c r="F36" i="14"/>
  <c r="D36" i="14"/>
  <c r="E36" i="14"/>
  <c r="F29" i="14"/>
  <c r="E29" i="14"/>
  <c r="D29" i="14"/>
  <c r="D6" i="14"/>
  <c r="J39" i="14" s="1"/>
  <c r="F6" i="14"/>
  <c r="J43" i="14" s="1"/>
  <c r="E6" i="14"/>
  <c r="J41" i="14" s="1"/>
  <c r="E65" i="14"/>
  <c r="D65" i="14"/>
  <c r="F65" i="14"/>
  <c r="F94" i="14"/>
  <c r="D94" i="14"/>
  <c r="E94" i="14"/>
  <c r="D74" i="14"/>
  <c r="E74" i="14"/>
  <c r="F74" i="14"/>
  <c r="E88" i="14"/>
  <c r="F88" i="14"/>
  <c r="D88" i="14"/>
  <c r="F13" i="14"/>
  <c r="E13" i="14"/>
  <c r="D13" i="14"/>
  <c r="E53" i="14"/>
  <c r="D53" i="14"/>
  <c r="F53" i="14"/>
  <c r="D66" i="14"/>
  <c r="E66" i="14"/>
  <c r="F66" i="14"/>
  <c r="E91" i="14"/>
  <c r="F91" i="14"/>
  <c r="D91" i="14"/>
  <c r="D18" i="14"/>
  <c r="E18" i="14"/>
  <c r="F18" i="14"/>
  <c r="F100" i="14"/>
  <c r="D100" i="14"/>
  <c r="E100" i="14"/>
  <c r="D85" i="14"/>
  <c r="F85" i="14"/>
  <c r="E85" i="14"/>
  <c r="E25" i="14"/>
  <c r="F25" i="14"/>
  <c r="D25" i="14"/>
  <c r="E35" i="14"/>
  <c r="F35" i="14"/>
  <c r="D35" i="14"/>
  <c r="E89" i="14"/>
  <c r="F89" i="14"/>
  <c r="D89" i="14"/>
  <c r="E33" i="14"/>
  <c r="F33" i="14"/>
  <c r="D33" i="14"/>
  <c r="F62" i="14"/>
  <c r="D62" i="14"/>
  <c r="E62" i="14"/>
  <c r="E32" i="14"/>
  <c r="D32" i="14"/>
  <c r="F32" i="14"/>
  <c r="F52" i="14"/>
  <c r="D52" i="14"/>
  <c r="E52" i="14"/>
  <c r="E19" i="14"/>
  <c r="F19" i="14"/>
  <c r="D19" i="14"/>
  <c r="F20" i="14"/>
  <c r="D20" i="14"/>
  <c r="E20" i="14"/>
  <c r="E80" i="14"/>
  <c r="F80" i="14"/>
  <c r="D80" i="14"/>
  <c r="E99" i="14"/>
  <c r="F99" i="14"/>
  <c r="D99" i="14"/>
  <c r="D26" i="14"/>
  <c r="E26" i="14"/>
  <c r="F26" i="14"/>
  <c r="E97" i="14"/>
  <c r="F97" i="14"/>
  <c r="D97" i="14"/>
  <c r="E96" i="14"/>
  <c r="D96" i="14"/>
  <c r="F96" i="14"/>
  <c r="F77" i="14"/>
  <c r="E77" i="14"/>
  <c r="D77" i="14"/>
  <c r="E83" i="14"/>
  <c r="F83" i="14"/>
  <c r="D83" i="14"/>
  <c r="F64" i="14"/>
  <c r="E64" i="14"/>
  <c r="D64" i="14"/>
  <c r="F84" i="14"/>
  <c r="D84" i="14"/>
  <c r="E84" i="14"/>
  <c r="F28" i="14"/>
  <c r="D28" i="14"/>
  <c r="E28" i="14"/>
  <c r="D90" i="14"/>
  <c r="E90" i="14"/>
  <c r="F90" i="14"/>
  <c r="D34" i="14"/>
  <c r="E34" i="14"/>
  <c r="F34" i="14"/>
  <c r="E41" i="14"/>
  <c r="F41" i="14"/>
  <c r="D41" i="14"/>
  <c r="F70" i="14"/>
  <c r="D70" i="14"/>
  <c r="E70" i="14"/>
  <c r="F12" i="14"/>
  <c r="D12" i="14"/>
  <c r="E12" i="14"/>
  <c r="E9" i="14"/>
  <c r="D9" i="14"/>
  <c r="F9" i="14"/>
  <c r="F38" i="14"/>
  <c r="D38" i="14"/>
  <c r="E38" i="14"/>
  <c r="E63" i="14"/>
  <c r="D63" i="14"/>
  <c r="F63" i="14"/>
  <c r="D82" i="14"/>
  <c r="E82" i="14"/>
  <c r="F82" i="14"/>
  <c r="E8" i="14"/>
  <c r="F8" i="14"/>
  <c r="D8" i="14"/>
  <c r="E72" i="14"/>
  <c r="F72" i="14"/>
  <c r="D72" i="14"/>
  <c r="F92" i="14"/>
  <c r="D92" i="14"/>
  <c r="E92" i="14"/>
  <c r="E43" i="14"/>
  <c r="F43" i="14"/>
  <c r="D43" i="14"/>
  <c r="D98" i="14"/>
  <c r="E98" i="14"/>
  <c r="F98" i="14"/>
  <c r="D7" i="14"/>
  <c r="J48" i="14" s="1"/>
  <c r="E7" i="14"/>
  <c r="J50" i="14" s="1"/>
  <c r="F7" i="14"/>
  <c r="J52" i="14" s="1"/>
  <c r="D39" i="14"/>
  <c r="F39" i="14"/>
  <c r="E39" i="14"/>
  <c r="E56" i="14"/>
  <c r="F56" i="14"/>
  <c r="D56" i="14"/>
  <c r="F76" i="14"/>
  <c r="D76" i="14"/>
  <c r="E76" i="14"/>
  <c r="E73" i="14"/>
  <c r="D73" i="14"/>
  <c r="F73" i="14"/>
  <c r="F102" i="14"/>
  <c r="D102" i="14"/>
  <c r="E102" i="14"/>
  <c r="I32" i="14"/>
</calcChain>
</file>

<file path=xl/sharedStrings.xml><?xml version="1.0" encoding="utf-8"?>
<sst xmlns="http://schemas.openxmlformats.org/spreadsheetml/2006/main" count="171" uniqueCount="55">
  <si>
    <t>Liste des équipes</t>
  </si>
  <si>
    <r>
      <t>N</t>
    </r>
    <r>
      <rPr>
        <b/>
        <vertAlign val="superscript"/>
        <sz val="12"/>
        <color theme="0"/>
        <rFont val="Arial"/>
        <family val="2"/>
      </rPr>
      <t>o</t>
    </r>
    <r>
      <rPr>
        <b/>
        <sz val="12"/>
        <color theme="0"/>
        <rFont val="Arial"/>
        <family val="2"/>
      </rPr>
      <t xml:space="preserve"> d'équipe</t>
    </r>
  </si>
  <si>
    <t>Participants</t>
  </si>
  <si>
    <t>Nom de l'équipe</t>
  </si>
  <si>
    <t>Classe</t>
  </si>
  <si>
    <t>Alexandre &amp; Alexandra</t>
  </si>
  <si>
    <t>GRAND TOTAL</t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</si>
  <si>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d'équipe</t>
    </r>
  </si>
  <si>
    <t>Noms des participants</t>
  </si>
  <si>
    <t>Classement des ex-aequo</t>
  </si>
  <si>
    <t>Classement final</t>
  </si>
  <si>
    <t>Classement</t>
  </si>
  <si>
    <t>Équipe</t>
  </si>
  <si>
    <t>Nom</t>
  </si>
  <si>
    <t>École</t>
  </si>
  <si>
    <t>Pointage</t>
  </si>
  <si>
    <t>Prototype</t>
  </si>
  <si>
    <t>1re position</t>
  </si>
  <si>
    <t>2e position</t>
  </si>
  <si>
    <t>3e position</t>
  </si>
  <si>
    <t>Les Super Bolides</t>
  </si>
  <si>
    <t>Édition 2024-2025</t>
  </si>
  <si>
    <t>À VOS MARQUES, PRÊTS, ROULEZ!</t>
  </si>
  <si>
    <t>Indiquer la distance (cm) entre le centre de la cible et le point de contact au sol de la roue la plus proche de la cible.</t>
  </si>
  <si>
    <t>Pour tous les utilisateurs,</t>
  </si>
  <si>
    <t>Assurez-vous de bien lire ces instructions avant d'utiliser le fichier Excel. Nous recommandons de faire des tests avec celui-ci avant votre finale.</t>
  </si>
  <si>
    <t>Si vous rencontrez des problèmes avec le fichier, veuillez nous écrire au faqdag@technoscience.ca. Merci et bon défi!</t>
  </si>
  <si>
    <t>Entrée des données des participants :</t>
  </si>
  <si>
    <t>-</t>
  </si>
  <si>
    <r>
      <t>Entrez les numéros d'équipe, les noms des participants, les noms d'écoles et les noms dans l'onglet approprié (Équipes 1</t>
    </r>
    <r>
      <rPr>
        <vertAlign val="superscript"/>
        <sz val="16"/>
        <color theme="1"/>
        <rFont val="Arial"/>
        <family val="2"/>
      </rPr>
      <t>er</t>
    </r>
    <r>
      <rPr>
        <sz val="16"/>
        <color theme="1"/>
        <rFont val="Arial"/>
        <family val="2"/>
      </rPr>
      <t xml:space="preserve"> cycle, Équipes 2</t>
    </r>
    <r>
      <rPr>
        <vertAlign val="superscript"/>
        <sz val="16"/>
        <color theme="1"/>
        <rFont val="Arial"/>
        <family val="2"/>
      </rPr>
      <t>e</t>
    </r>
    <r>
      <rPr>
        <sz val="16"/>
        <color theme="1"/>
        <rFont val="Arial"/>
        <family val="2"/>
      </rPr>
      <t xml:space="preserve"> cycle et Équipes 3</t>
    </r>
    <r>
      <rPr>
        <vertAlign val="superscript"/>
        <sz val="16"/>
        <color theme="1"/>
        <rFont val="Arial"/>
        <family val="2"/>
      </rPr>
      <t>e</t>
    </r>
    <r>
      <rPr>
        <sz val="16"/>
        <color theme="1"/>
        <rFont val="Arial"/>
        <family val="2"/>
      </rPr>
      <t xml:space="preserve"> cycle).</t>
    </r>
  </si>
  <si>
    <r>
      <rPr>
        <b/>
        <sz val="16"/>
        <color rgb="FFFF0000"/>
        <rFont val="Arial"/>
        <family val="2"/>
      </rPr>
      <t>ATTENTION</t>
    </r>
    <r>
      <rPr>
        <sz val="16"/>
        <color theme="1"/>
        <rFont val="Arial"/>
        <family val="2"/>
      </rPr>
      <t>, les numéros d'équipe doivent être composés de nombres entiers uniquement.</t>
    </r>
  </si>
  <si>
    <r>
      <t>Les noms et les n</t>
    </r>
    <r>
      <rPr>
        <vertAlign val="superscript"/>
        <sz val="16"/>
        <color theme="1"/>
        <rFont val="Arial"/>
        <family val="2"/>
      </rPr>
      <t>o</t>
    </r>
    <r>
      <rPr>
        <sz val="16"/>
        <color theme="1"/>
        <rFont val="Arial"/>
        <family val="2"/>
      </rPr>
      <t xml:space="preserve"> d'équipe s'inscriront automatiquement dans les tableaux de pointage de chaque cycle.</t>
    </r>
  </si>
  <si>
    <t>Entrée du pointage :</t>
  </si>
  <si>
    <t>Classement final par cycle :</t>
  </si>
  <si>
    <t>Les résultats finaux pour chaque cycle présentés selon le classement s'affichent dans l'onglet correspondant.</t>
  </si>
  <si>
    <t>Le classement se met à jour dès qu'un nouveau résultat est entré dans le tableau de pointage.</t>
  </si>
  <si>
    <t>En cas d'égalité</t>
  </si>
  <si>
    <t>Si deux équipes arrivent à égalité, on tirera au sort une épreuve et celles-ci se verront accorder un lancer pour accumuler le plus de points.</t>
  </si>
  <si>
    <t>Une fois les nouveaux lancers effectués, inscrire le classement de chacun dans la colonne ex-aequo (ex: "1" pour la première place et "2" pour la deuxième place).</t>
  </si>
  <si>
    <t>Mode d'emploi du tableau de pointage - Défi apprenti génie 2024-2025</t>
  </si>
  <si>
    <t>Nous sommes heureux de vous offrir ce système de comptabilisation des points pour votre finale locale (en classe ou à l'école) du DAG 2024-2025.</t>
  </si>
  <si>
    <t>Entrez la distance (en cm) entre le centre de la cible et le point de contact au sol de la roue la plus proche de la cible (max 100 cm).</t>
  </si>
  <si>
    <t>Le pointage se calculera automatiquement en fonction de la distance (en cm) entrée dans la case de la manche désignée.</t>
  </si>
  <si>
    <r>
      <t>3</t>
    </r>
    <r>
      <rPr>
        <b/>
        <vertAlign val="superscript"/>
        <sz val="18"/>
        <color theme="1"/>
        <rFont val="Arial"/>
        <family val="2"/>
      </rPr>
      <t>e</t>
    </r>
    <r>
      <rPr>
        <b/>
        <sz val="18"/>
        <color theme="1"/>
        <rFont val="Arial"/>
        <family val="2"/>
      </rPr>
      <t xml:space="preserve"> cycle</t>
    </r>
  </si>
  <si>
    <r>
      <t>3</t>
    </r>
    <r>
      <rPr>
        <b/>
        <vertAlign val="superscript"/>
        <sz val="14"/>
        <color theme="1"/>
        <rFont val="Arial"/>
        <family val="2"/>
      </rPr>
      <t>e</t>
    </r>
    <r>
      <rPr>
        <b/>
        <sz val="14"/>
        <color theme="1"/>
        <rFont val="Arial"/>
        <family val="2"/>
      </rPr>
      <t xml:space="preserve"> cycle</t>
    </r>
  </si>
  <si>
    <t>m1 + m2</t>
  </si>
  <si>
    <t>Manche 1</t>
  </si>
  <si>
    <t>Manche 2</t>
  </si>
  <si>
    <r>
      <t>2</t>
    </r>
    <r>
      <rPr>
        <b/>
        <vertAlign val="superscript"/>
        <sz val="18"/>
        <color theme="1"/>
        <rFont val="Arial"/>
        <family val="2"/>
      </rPr>
      <t>e</t>
    </r>
    <r>
      <rPr>
        <b/>
        <sz val="18"/>
        <color theme="1"/>
        <rFont val="Arial"/>
        <family val="2"/>
      </rPr>
      <t xml:space="preserve"> cycle</t>
    </r>
  </si>
  <si>
    <r>
      <t>2</t>
    </r>
    <r>
      <rPr>
        <b/>
        <vertAlign val="superscript"/>
        <sz val="14"/>
        <color theme="1"/>
        <rFont val="Arial"/>
        <family val="2"/>
      </rPr>
      <t>e</t>
    </r>
    <r>
      <rPr>
        <b/>
        <sz val="14"/>
        <color theme="1"/>
        <rFont val="Arial"/>
        <family val="2"/>
      </rPr>
      <t xml:space="preserve"> cycle</t>
    </r>
  </si>
  <si>
    <r>
      <t>3</t>
    </r>
    <r>
      <rPr>
        <b/>
        <vertAlign val="superscript"/>
        <sz val="20"/>
        <rFont val="Arial"/>
        <family val="2"/>
      </rPr>
      <t>e</t>
    </r>
    <r>
      <rPr>
        <b/>
        <sz val="20"/>
        <rFont val="Arial"/>
        <family val="2"/>
      </rPr>
      <t xml:space="preserve"> cycle</t>
    </r>
  </si>
  <si>
    <r>
      <t>2</t>
    </r>
    <r>
      <rPr>
        <b/>
        <vertAlign val="superscript"/>
        <sz val="20"/>
        <rFont val="Arial"/>
        <family val="2"/>
      </rPr>
      <t>e</t>
    </r>
    <r>
      <rPr>
        <b/>
        <sz val="20"/>
        <rFont val="Arial"/>
        <family val="2"/>
      </rPr>
      <t xml:space="preserve"> cycle</t>
    </r>
  </si>
  <si>
    <r>
      <t>1</t>
    </r>
    <r>
      <rPr>
        <b/>
        <vertAlign val="superscript"/>
        <sz val="18"/>
        <color theme="1"/>
        <rFont val="Arial"/>
        <family val="2"/>
      </rPr>
      <t>er</t>
    </r>
    <r>
      <rPr>
        <b/>
        <sz val="18"/>
        <color theme="1"/>
        <rFont val="Arial"/>
        <family val="2"/>
      </rPr>
      <t xml:space="preserve"> cycle</t>
    </r>
  </si>
  <si>
    <r>
      <t>1</t>
    </r>
    <r>
      <rPr>
        <b/>
        <vertAlign val="superscript"/>
        <sz val="14"/>
        <color theme="1"/>
        <rFont val="Arial"/>
        <family val="2"/>
      </rPr>
      <t>er</t>
    </r>
    <r>
      <rPr>
        <b/>
        <sz val="14"/>
        <color theme="1"/>
        <rFont val="Arial"/>
        <family val="2"/>
      </rPr>
      <t xml:space="preserve"> cycle</t>
    </r>
  </si>
  <si>
    <r>
      <t>1</t>
    </r>
    <r>
      <rPr>
        <b/>
        <vertAlign val="superscript"/>
        <sz val="20"/>
        <rFont val="Arial"/>
        <family val="2"/>
      </rPr>
      <t>er</t>
    </r>
    <r>
      <rPr>
        <b/>
        <sz val="20"/>
        <rFont val="Arial"/>
        <family val="2"/>
      </rPr>
      <t xml:space="preserve"> cycle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</si>
</sst>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 tint="0.49998474074526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8"/>
      <color theme="4" tint="-0.249977111117893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10"/>
      <color theme="1" tint="0.499984740745262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theme="0" tint="-0.499984740745262"/>
      <name val="Arial"/>
      <family val="2"/>
    </font>
    <font>
      <b/>
      <sz val="20"/>
      <color theme="4" tint="-0.249977111117893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1"/>
      <name val="Arial"/>
      <family val="2"/>
    </font>
    <font>
      <b/>
      <i/>
      <sz val="16"/>
      <color theme="4" tint="-0.249977111117893"/>
      <name val="Arial"/>
      <family val="2"/>
    </font>
    <font>
      <vertAlign val="superscript"/>
      <sz val="16"/>
      <color theme="1"/>
      <name val="Arial"/>
      <family val="2"/>
    </font>
    <font>
      <b/>
      <sz val="16"/>
      <color rgb="FFFF0000"/>
      <name val="Arial"/>
      <family val="2"/>
    </font>
    <font>
      <b/>
      <i/>
      <sz val="12"/>
      <color theme="1"/>
      <name val="Arial"/>
      <family val="2"/>
    </font>
    <font>
      <b/>
      <vertAlign val="superscript"/>
      <sz val="18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vertAlign val="superscript"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062F"/>
        <bgColor indexed="64"/>
      </patternFill>
    </fill>
    <fill>
      <patternFill patternType="solid">
        <fgColor rgb="FF7A041D"/>
        <bgColor indexed="64"/>
      </patternFill>
    </fill>
    <fill>
      <patternFill patternType="solid">
        <fgColor rgb="FFA2A824"/>
        <bgColor indexed="64"/>
      </patternFill>
    </fill>
    <fill>
      <patternFill patternType="solid">
        <fgColor rgb="FF74781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1538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/>
    <xf numFmtId="0" fontId="6" fillId="0" borderId="0" xfId="0" applyFont="1"/>
    <xf numFmtId="0" fontId="22" fillId="3" borderId="19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 wrapText="1"/>
    </xf>
    <xf numFmtId="2" fontId="22" fillId="5" borderId="21" xfId="0" applyNumberFormat="1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2" fontId="22" fillId="5" borderId="23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2" fillId="3" borderId="24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 wrapText="1"/>
    </xf>
    <xf numFmtId="2" fontId="22" fillId="5" borderId="25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1" fontId="18" fillId="0" borderId="14" xfId="0" applyNumberFormat="1" applyFont="1" applyBorder="1" applyAlignment="1" applyProtection="1">
      <alignment horizontal="center" vertical="center"/>
      <protection locked="0"/>
    </xf>
    <xf numFmtId="0" fontId="21" fillId="3" borderId="18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6" fillId="6" borderId="24" xfId="0" applyFont="1" applyFill="1" applyBorder="1" applyAlignment="1">
      <alignment horizontal="center" vertical="center"/>
    </xf>
    <xf numFmtId="2" fontId="26" fillId="6" borderId="23" xfId="0" applyNumberFormat="1" applyFont="1" applyFill="1" applyBorder="1" applyAlignment="1">
      <alignment horizontal="center" vertical="center"/>
    </xf>
    <xf numFmtId="2" fontId="26" fillId="6" borderId="25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31" fillId="0" borderId="0" xfId="0" applyFont="1"/>
    <xf numFmtId="0" fontId="9" fillId="7" borderId="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" fontId="14" fillId="2" borderId="14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15381"/>
      <color rgb="FF74781A"/>
      <color rgb="FFA2A824"/>
      <color rgb="FFC8D02D"/>
      <color rgb="FF7A041D"/>
      <color rgb="FFC6062F"/>
      <color rgb="FFFC8EA6"/>
      <color rgb="FFF80C3F"/>
      <color rgb="FFF81C4B"/>
      <color rgb="FF989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362399</xdr:colOff>
      <xdr:row>0</xdr:row>
      <xdr:rowOff>30000</xdr:rowOff>
    </xdr:from>
    <xdr:to>
      <xdr:col>11</xdr:col>
      <xdr:colOff>929641</xdr:colOff>
      <xdr:row>1</xdr:row>
      <xdr:rowOff>436245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A8DE10-8158-4AE5-914C-8AD119480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839" y="28095"/>
          <a:ext cx="1546412" cy="773910"/>
        </a:xfrm>
        <a:prstGeom prst="rect">
          <a:avLst/>
        </a:prstGeom>
      </xdr:spPr>
    </xdr:pic>
    <xdr:clientData/>
  </xdr:twoCellAnchor>
  <xdr:twoCellAnchor editAs="oneCell">
    <xdr:from>
      <xdr:col>1</xdr:col>
      <xdr:colOff>112324</xdr:colOff>
      <xdr:row>0</xdr:row>
      <xdr:rowOff>51435</xdr:rowOff>
    </xdr:from>
    <xdr:to>
      <xdr:col>2</xdr:col>
      <xdr:colOff>95928</xdr:colOff>
      <xdr:row>1</xdr:row>
      <xdr:rowOff>360045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34D16E-B782-4ACA-8D7B-0B35458A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4" y="55245"/>
          <a:ext cx="798944" cy="670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362399</xdr:colOff>
      <xdr:row>0</xdr:row>
      <xdr:rowOff>30000</xdr:rowOff>
    </xdr:from>
    <xdr:to>
      <xdr:col>11</xdr:col>
      <xdr:colOff>929641</xdr:colOff>
      <xdr:row>1</xdr:row>
      <xdr:rowOff>436245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B6C5DC-EAAE-43EB-9BDF-D45D91CD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839" y="28095"/>
          <a:ext cx="1546412" cy="773910"/>
        </a:xfrm>
        <a:prstGeom prst="rect">
          <a:avLst/>
        </a:prstGeom>
      </xdr:spPr>
    </xdr:pic>
    <xdr:clientData/>
  </xdr:twoCellAnchor>
  <xdr:twoCellAnchor editAs="oneCell">
    <xdr:from>
      <xdr:col>1</xdr:col>
      <xdr:colOff>112324</xdr:colOff>
      <xdr:row>0</xdr:row>
      <xdr:rowOff>51435</xdr:rowOff>
    </xdr:from>
    <xdr:to>
      <xdr:col>2</xdr:col>
      <xdr:colOff>95928</xdr:colOff>
      <xdr:row>1</xdr:row>
      <xdr:rowOff>360045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1059BF-CB53-4D55-8C79-6D2D3693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4" y="55245"/>
          <a:ext cx="798944" cy="670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362399</xdr:colOff>
      <xdr:row>0</xdr:row>
      <xdr:rowOff>30000</xdr:rowOff>
    </xdr:from>
    <xdr:to>
      <xdr:col>11</xdr:col>
      <xdr:colOff>929641</xdr:colOff>
      <xdr:row>1</xdr:row>
      <xdr:rowOff>436245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899" y="30000"/>
          <a:ext cx="1534982" cy="777720"/>
        </a:xfrm>
        <a:prstGeom prst="rect">
          <a:avLst/>
        </a:prstGeom>
      </xdr:spPr>
    </xdr:pic>
    <xdr:clientData/>
  </xdr:twoCellAnchor>
  <xdr:twoCellAnchor editAs="oneCell">
    <xdr:from>
      <xdr:col>1</xdr:col>
      <xdr:colOff>112324</xdr:colOff>
      <xdr:row>0</xdr:row>
      <xdr:rowOff>51435</xdr:rowOff>
    </xdr:from>
    <xdr:to>
      <xdr:col>2</xdr:col>
      <xdr:colOff>95928</xdr:colOff>
      <xdr:row>1</xdr:row>
      <xdr:rowOff>360045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4" y="51435"/>
          <a:ext cx="810374" cy="68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F5DD-9078-4D91-BD76-26F1FC95BB67}">
  <dimension ref="A1:E25"/>
  <sheetViews>
    <sheetView tabSelected="1" zoomScale="80" zoomScaleNormal="80" workbookViewId="0">
      <selection activeCell="C15" sqref="C15"/>
    </sheetView>
  </sheetViews>
  <sheetFormatPr baseColWidth="10" defaultColWidth="11.44140625" defaultRowHeight="20.399999999999999" x14ac:dyDescent="0.35"/>
  <cols>
    <col min="1" max="1" width="3.44140625" style="1" customWidth="1"/>
    <col min="2" max="2" width="4.5546875" style="1" customWidth="1"/>
    <col min="3" max="3" width="3.6640625" style="1" customWidth="1"/>
    <col min="4" max="16384" width="11.44140625" style="1"/>
  </cols>
  <sheetData>
    <row r="1" spans="1:5" ht="24.6" x14ac:dyDescent="0.4">
      <c r="A1" s="92" t="s">
        <v>39</v>
      </c>
    </row>
    <row r="2" spans="1:5" ht="20.25" customHeight="1" x14ac:dyDescent="0.4">
      <c r="A2" s="92"/>
    </row>
    <row r="3" spans="1:5" ht="20.25" customHeight="1" x14ac:dyDescent="0.35">
      <c r="A3" s="93" t="s">
        <v>24</v>
      </c>
    </row>
    <row r="4" spans="1:5" ht="20.25" customHeight="1" x14ac:dyDescent="0.35">
      <c r="A4" s="93" t="s">
        <v>40</v>
      </c>
    </row>
    <row r="5" spans="1:5" ht="20.25" customHeight="1" x14ac:dyDescent="0.35">
      <c r="A5" s="93" t="s">
        <v>25</v>
      </c>
    </row>
    <row r="6" spans="1:5" ht="20.25" customHeight="1" x14ac:dyDescent="0.35">
      <c r="A6" s="93" t="s">
        <v>26</v>
      </c>
    </row>
    <row r="8" spans="1:5" s="94" customFormat="1" ht="21" x14ac:dyDescent="0.4">
      <c r="A8" s="94" t="s">
        <v>27</v>
      </c>
    </row>
    <row r="9" spans="1:5" ht="22.8" x14ac:dyDescent="0.35">
      <c r="A9" s="95" t="s">
        <v>28</v>
      </c>
      <c r="B9" s="1" t="s">
        <v>29</v>
      </c>
    </row>
    <row r="10" spans="1:5" ht="21" x14ac:dyDescent="0.4">
      <c r="A10" s="95" t="s">
        <v>28</v>
      </c>
      <c r="B10" s="1" t="s">
        <v>30</v>
      </c>
    </row>
    <row r="11" spans="1:5" ht="22.8" x14ac:dyDescent="0.35">
      <c r="A11" s="95" t="s">
        <v>28</v>
      </c>
      <c r="B11" s="1" t="s">
        <v>31</v>
      </c>
    </row>
    <row r="13" spans="1:5" ht="21" x14ac:dyDescent="0.4">
      <c r="A13" s="94" t="s">
        <v>32</v>
      </c>
    </row>
    <row r="14" spans="1:5" x14ac:dyDescent="0.35">
      <c r="B14" s="96" t="s">
        <v>28</v>
      </c>
      <c r="C14" s="1" t="s">
        <v>42</v>
      </c>
    </row>
    <row r="15" spans="1:5" x14ac:dyDescent="0.35">
      <c r="B15" s="96" t="s">
        <v>28</v>
      </c>
      <c r="C15" s="1" t="s">
        <v>41</v>
      </c>
    </row>
    <row r="16" spans="1:5" x14ac:dyDescent="0.35">
      <c r="B16" s="96"/>
      <c r="C16" s="97"/>
      <c r="D16" s="97"/>
      <c r="E16" s="97"/>
    </row>
    <row r="17" spans="1:5" ht="21" x14ac:dyDescent="0.4">
      <c r="A17" s="94" t="s">
        <v>33</v>
      </c>
      <c r="C17" s="97"/>
      <c r="E17" s="97"/>
    </row>
    <row r="18" spans="1:5" x14ac:dyDescent="0.35">
      <c r="A18" s="95" t="s">
        <v>28</v>
      </c>
      <c r="B18" s="1" t="s">
        <v>34</v>
      </c>
      <c r="C18" s="97"/>
      <c r="D18" s="97"/>
      <c r="E18" s="97"/>
    </row>
    <row r="19" spans="1:5" x14ac:dyDescent="0.35">
      <c r="A19" s="95" t="s">
        <v>28</v>
      </c>
      <c r="B19" s="1" t="s">
        <v>35</v>
      </c>
      <c r="C19" s="97"/>
      <c r="D19" s="97"/>
      <c r="E19" s="97"/>
    </row>
    <row r="20" spans="1:5" x14ac:dyDescent="0.35">
      <c r="C20" s="97"/>
      <c r="D20" s="97"/>
      <c r="E20" s="97"/>
    </row>
    <row r="21" spans="1:5" s="98" customFormat="1" ht="21" x14ac:dyDescent="0.4">
      <c r="A21" s="94" t="s">
        <v>36</v>
      </c>
      <c r="B21" s="1"/>
      <c r="C21" s="1"/>
      <c r="D21" s="1"/>
    </row>
    <row r="22" spans="1:5" s="2" customFormat="1" x14ac:dyDescent="0.35">
      <c r="A22" s="95" t="s">
        <v>28</v>
      </c>
      <c r="B22" s="1" t="s">
        <v>37</v>
      </c>
      <c r="C22" s="95"/>
      <c r="D22" s="95"/>
    </row>
    <row r="23" spans="1:5" s="98" customFormat="1" x14ac:dyDescent="0.35">
      <c r="A23" s="95" t="s">
        <v>28</v>
      </c>
      <c r="B23" s="1" t="s">
        <v>38</v>
      </c>
      <c r="C23" s="1"/>
      <c r="D23" s="1"/>
    </row>
    <row r="25" spans="1:5" x14ac:dyDescent="0.35">
      <c r="A25" s="99"/>
      <c r="B25" s="99"/>
      <c r="C25" s="99"/>
    </row>
  </sheetData>
  <sheetProtection algorithmName="SHA-512" hashValue="KGMcwtjVOXI2fZSRaBJj4pDCDtguUbxfl6V2IR0V3iaQJSHNxlPn2Uidj5apNYKPoXl26etMV3Y0upAgXCC98A==" saltValue="DW88RBR2bSSApMU9CJsejg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6062F"/>
    <pageSetUpPr fitToPage="1"/>
  </sheetPr>
  <dimension ref="A1:K104"/>
  <sheetViews>
    <sheetView zoomScaleNormal="100" workbookViewId="0">
      <selection activeCell="J7" sqref="J7"/>
    </sheetView>
  </sheetViews>
  <sheetFormatPr baseColWidth="10" defaultColWidth="11.44140625" defaultRowHeight="13.8" x14ac:dyDescent="0.25"/>
  <cols>
    <col min="1" max="1" width="10.6640625" style="8" customWidth="1"/>
    <col min="2" max="2" width="17.109375" style="8" customWidth="1"/>
    <col min="3" max="3" width="10.6640625" style="8" customWidth="1"/>
    <col min="4" max="4" width="60.6640625" style="8" hidden="1" customWidth="1"/>
    <col min="5" max="5" width="74.5546875" style="8" customWidth="1"/>
    <col min="6" max="6" width="35.6640625" style="8" hidden="1" customWidth="1"/>
    <col min="7" max="7" width="15.6640625" style="8" customWidth="1"/>
    <col min="8" max="8" width="10.6640625" style="8" customWidth="1"/>
    <col min="9" max="9" width="14.5546875" style="8" customWidth="1"/>
    <col min="10" max="10" width="110.109375" style="8" bestFit="1" customWidth="1"/>
    <col min="11" max="11" width="14.5546875" style="8" customWidth="1"/>
    <col min="12" max="16384" width="11.44140625" style="8"/>
  </cols>
  <sheetData>
    <row r="1" spans="1:8" ht="24" customHeight="1" x14ac:dyDescent="0.25">
      <c r="A1" s="7"/>
      <c r="B1" s="84" t="s">
        <v>10</v>
      </c>
      <c r="C1" s="84"/>
      <c r="D1" s="84"/>
      <c r="E1" s="84"/>
      <c r="F1" s="84"/>
      <c r="G1" s="84"/>
      <c r="H1" s="7"/>
    </row>
    <row r="2" spans="1:8" ht="28.8" customHeight="1" x14ac:dyDescent="0.25">
      <c r="A2" s="7"/>
      <c r="B2" s="84" t="s">
        <v>50</v>
      </c>
      <c r="C2" s="84"/>
      <c r="D2" s="84"/>
      <c r="E2" s="84"/>
      <c r="F2" s="84"/>
      <c r="G2" s="84"/>
      <c r="H2" s="7"/>
    </row>
    <row r="3" spans="1:8" ht="9.6" customHeight="1" thickBot="1" x14ac:dyDescent="0.3">
      <c r="A3" s="7"/>
      <c r="B3" s="31"/>
      <c r="C3" s="31"/>
      <c r="D3" s="31"/>
      <c r="E3" s="31"/>
      <c r="F3" s="31"/>
      <c r="G3" s="31"/>
      <c r="H3" s="7"/>
    </row>
    <row r="4" spans="1:8" ht="31.5" customHeight="1" thickBot="1" x14ac:dyDescent="0.3">
      <c r="A4" s="7"/>
      <c r="B4" s="32" t="s">
        <v>11</v>
      </c>
      <c r="C4" s="33" t="s">
        <v>12</v>
      </c>
      <c r="D4" s="33" t="s">
        <v>13</v>
      </c>
      <c r="E4" s="33" t="s">
        <v>16</v>
      </c>
      <c r="F4" s="33" t="s">
        <v>14</v>
      </c>
      <c r="G4" s="34" t="s">
        <v>15</v>
      </c>
      <c r="H4" s="7"/>
    </row>
    <row r="5" spans="1:8" ht="23.25" customHeight="1" x14ac:dyDescent="0.25">
      <c r="A5" s="7"/>
      <c r="B5" s="9">
        <v>1</v>
      </c>
      <c r="C5" s="10">
        <f>VLOOKUP(G5,'Pointage 3e cycle'!$A$9:$L$108,2,FALSE)</f>
        <v>0</v>
      </c>
      <c r="D5" s="11" t="e">
        <f>VLOOKUP($C5,'Équipes 3e cycle'!$A$9:$D$108,2,FALSE)</f>
        <v>#N/A</v>
      </c>
      <c r="E5" s="11" t="e">
        <f>VLOOKUP($C5,'Équipes 3e cycle'!$A$9:$D$108,3,FALSE)</f>
        <v>#N/A</v>
      </c>
      <c r="F5" s="11" t="e">
        <f>VLOOKUP($C5,'Équipes 3e cycle'!$A$9:$D$108,4,FALSE)</f>
        <v>#N/A</v>
      </c>
      <c r="G5" s="12">
        <f>LARGE('Pointage 3e cycle'!$L$9:$L$108,B5)</f>
        <v>1E-4</v>
      </c>
      <c r="H5" s="7"/>
    </row>
    <row r="6" spans="1:8" ht="23.25" customHeight="1" x14ac:dyDescent="0.25">
      <c r="A6" s="7"/>
      <c r="B6" s="13">
        <v>2</v>
      </c>
      <c r="C6" s="24">
        <f>VLOOKUP(G6,'Pointage 3e cycle'!$A$9:$L$108,2,FALSE)</f>
        <v>0</v>
      </c>
      <c r="D6" s="25" t="e">
        <f>VLOOKUP($C6,'Équipes 3e cycle'!$A$9:$D$108,2,FALSE)</f>
        <v>#N/A</v>
      </c>
      <c r="E6" s="25" t="e">
        <f>VLOOKUP($C6,'Équipes 3e cycle'!$A$9:$D$108,3,FALSE)</f>
        <v>#N/A</v>
      </c>
      <c r="F6" s="25" t="e">
        <f>VLOOKUP($C6,'Équipes 3e cycle'!$A$9:$D$108,4,FALSE)</f>
        <v>#N/A</v>
      </c>
      <c r="G6" s="14">
        <f>LARGE('Pointage 3e cycle'!$L$9:$L$108,B6)</f>
        <v>1E-4</v>
      </c>
      <c r="H6" s="7"/>
    </row>
    <row r="7" spans="1:8" ht="23.25" customHeight="1" x14ac:dyDescent="0.25">
      <c r="A7" s="7"/>
      <c r="B7" s="13">
        <v>3</v>
      </c>
      <c r="C7" s="24">
        <f>VLOOKUP(G7,'Pointage 3e cycle'!$A$9:$L$108,2,FALSE)</f>
        <v>0</v>
      </c>
      <c r="D7" s="25" t="e">
        <f>VLOOKUP($C7,'Équipes 3e cycle'!$A$9:$D$108,2,FALSE)</f>
        <v>#N/A</v>
      </c>
      <c r="E7" s="25" t="e">
        <f>VLOOKUP($C7,'Équipes 3e cycle'!$A$9:$D$108,3,FALSE)</f>
        <v>#N/A</v>
      </c>
      <c r="F7" s="25" t="e">
        <f>VLOOKUP($C7,'Équipes 3e cycle'!$A$9:$D$108,4,FALSE)</f>
        <v>#N/A</v>
      </c>
      <c r="G7" s="14">
        <f>LARGE('Pointage 3e cycle'!$L$9:$L$108,B7)</f>
        <v>1E-4</v>
      </c>
      <c r="H7" s="7"/>
    </row>
    <row r="8" spans="1:8" ht="23.25" customHeight="1" x14ac:dyDescent="0.25">
      <c r="A8" s="7"/>
      <c r="B8" s="13">
        <v>4</v>
      </c>
      <c r="C8" s="24">
        <f>VLOOKUP(G8,'Pointage 3e cycle'!$A$9:$L$108,2,FALSE)</f>
        <v>0</v>
      </c>
      <c r="D8" s="25" t="e">
        <f>VLOOKUP($C8,'Équipes 3e cycle'!$A$9:$D$108,2,FALSE)</f>
        <v>#N/A</v>
      </c>
      <c r="E8" s="25" t="e">
        <f>VLOOKUP($C8,'Équipes 3e cycle'!$A$9:$D$108,3,FALSE)</f>
        <v>#N/A</v>
      </c>
      <c r="F8" s="25" t="e">
        <f>VLOOKUP($C8,'Équipes 3e cycle'!$A$9:$D$108,4,FALSE)</f>
        <v>#N/A</v>
      </c>
      <c r="G8" s="14">
        <f>LARGE('Pointage 3e cycle'!$L$9:$L$108,B8)</f>
        <v>1E-4</v>
      </c>
      <c r="H8" s="7"/>
    </row>
    <row r="9" spans="1:8" ht="23.25" customHeight="1" x14ac:dyDescent="0.25">
      <c r="A9" s="7"/>
      <c r="B9" s="13">
        <v>5</v>
      </c>
      <c r="C9" s="24">
        <f>VLOOKUP(G9,'Pointage 3e cycle'!$A$9:$L$108,2,FALSE)</f>
        <v>0</v>
      </c>
      <c r="D9" s="25" t="e">
        <f>VLOOKUP($C9,'Équipes 3e cycle'!$A$9:$D$108,2,FALSE)</f>
        <v>#N/A</v>
      </c>
      <c r="E9" s="25" t="e">
        <f>VLOOKUP($C9,'Équipes 3e cycle'!$A$9:$D$108,3,FALSE)</f>
        <v>#N/A</v>
      </c>
      <c r="F9" s="25" t="e">
        <f>VLOOKUP($C9,'Équipes 3e cycle'!$A$9:$D$108,4,FALSE)</f>
        <v>#N/A</v>
      </c>
      <c r="G9" s="14">
        <f>LARGE('Pointage 3e cycle'!$L$9:$L$108,B9)</f>
        <v>1E-4</v>
      </c>
      <c r="H9" s="7"/>
    </row>
    <row r="10" spans="1:8" ht="23.25" customHeight="1" x14ac:dyDescent="0.25">
      <c r="A10" s="7"/>
      <c r="B10" s="13">
        <v>6</v>
      </c>
      <c r="C10" s="24">
        <f>VLOOKUP(G10,'Pointage 3e cycle'!$A$9:$L$108,2,FALSE)</f>
        <v>0</v>
      </c>
      <c r="D10" s="25" t="e">
        <f>VLOOKUP($C10,'Équipes 3e cycle'!$A$9:$D$108,2,FALSE)</f>
        <v>#N/A</v>
      </c>
      <c r="E10" s="25" t="e">
        <f>VLOOKUP($C10,'Équipes 3e cycle'!$A$9:$D$108,3,FALSE)</f>
        <v>#N/A</v>
      </c>
      <c r="F10" s="25" t="e">
        <f>VLOOKUP($C10,'Équipes 3e cycle'!$A$9:$D$108,4,FALSE)</f>
        <v>#N/A</v>
      </c>
      <c r="G10" s="14">
        <f>LARGE('Pointage 3e cycle'!$L$9:$L$108,B10)</f>
        <v>1E-4</v>
      </c>
      <c r="H10" s="7"/>
    </row>
    <row r="11" spans="1:8" ht="23.25" customHeight="1" x14ac:dyDescent="0.25">
      <c r="A11" s="7"/>
      <c r="B11" s="13">
        <v>7</v>
      </c>
      <c r="C11" s="24">
        <f>VLOOKUP(G11,'Pointage 3e cycle'!$A$9:$L$108,2,FALSE)</f>
        <v>0</v>
      </c>
      <c r="D11" s="25" t="e">
        <f>VLOOKUP($C11,'Équipes 3e cycle'!$A$9:$D$108,2,FALSE)</f>
        <v>#N/A</v>
      </c>
      <c r="E11" s="25" t="e">
        <f>VLOOKUP($C11,'Équipes 3e cycle'!$A$9:$D$108,3,FALSE)</f>
        <v>#N/A</v>
      </c>
      <c r="F11" s="25" t="e">
        <f>VLOOKUP($C11,'Équipes 3e cycle'!$A$9:$D$108,4,FALSE)</f>
        <v>#N/A</v>
      </c>
      <c r="G11" s="14">
        <f>LARGE('Pointage 3e cycle'!$L$9:$L$108,B11)</f>
        <v>1E-4</v>
      </c>
      <c r="H11" s="7"/>
    </row>
    <row r="12" spans="1:8" ht="23.25" customHeight="1" x14ac:dyDescent="0.25">
      <c r="A12" s="7"/>
      <c r="B12" s="13">
        <v>8</v>
      </c>
      <c r="C12" s="24">
        <f>VLOOKUP(G12,'Pointage 3e cycle'!$A$9:$L$108,2,FALSE)</f>
        <v>0</v>
      </c>
      <c r="D12" s="25" t="e">
        <f>VLOOKUP($C12,'Équipes 3e cycle'!$A$9:$D$108,2,FALSE)</f>
        <v>#N/A</v>
      </c>
      <c r="E12" s="25" t="e">
        <f>VLOOKUP($C12,'Équipes 3e cycle'!$A$9:$D$108,3,FALSE)</f>
        <v>#N/A</v>
      </c>
      <c r="F12" s="25" t="e">
        <f>VLOOKUP($C12,'Équipes 3e cycle'!$A$9:$D$108,4,FALSE)</f>
        <v>#N/A</v>
      </c>
      <c r="G12" s="14">
        <f>LARGE('Pointage 3e cycle'!$L$9:$L$108,B12)</f>
        <v>1E-4</v>
      </c>
      <c r="H12" s="7"/>
    </row>
    <row r="13" spans="1:8" ht="23.25" customHeight="1" x14ac:dyDescent="0.25">
      <c r="A13" s="7"/>
      <c r="B13" s="13">
        <v>9</v>
      </c>
      <c r="C13" s="24">
        <f>VLOOKUP(G13,'Pointage 3e cycle'!$A$9:$L$108,2,FALSE)</f>
        <v>0</v>
      </c>
      <c r="D13" s="25" t="e">
        <f>VLOOKUP($C13,'Équipes 3e cycle'!$A$9:$D$108,2,FALSE)</f>
        <v>#N/A</v>
      </c>
      <c r="E13" s="25" t="e">
        <f>VLOOKUP($C13,'Équipes 3e cycle'!$A$9:$D$108,3,FALSE)</f>
        <v>#N/A</v>
      </c>
      <c r="F13" s="25" t="e">
        <f>VLOOKUP($C13,'Équipes 3e cycle'!$A$9:$D$108,4,FALSE)</f>
        <v>#N/A</v>
      </c>
      <c r="G13" s="14">
        <f>LARGE('Pointage 3e cycle'!$L$9:$L$108,B13)</f>
        <v>1E-4</v>
      </c>
      <c r="H13" s="7"/>
    </row>
    <row r="14" spans="1:8" ht="23.25" customHeight="1" x14ac:dyDescent="0.25">
      <c r="A14" s="7"/>
      <c r="B14" s="13">
        <v>10</v>
      </c>
      <c r="C14" s="24">
        <f>VLOOKUP(G14,'Pointage 3e cycle'!$A$9:$L$108,2,FALSE)</f>
        <v>0</v>
      </c>
      <c r="D14" s="25" t="e">
        <f>VLOOKUP($C14,'Équipes 3e cycle'!$A$9:$D$108,2,FALSE)</f>
        <v>#N/A</v>
      </c>
      <c r="E14" s="25" t="e">
        <f>VLOOKUP($C14,'Équipes 3e cycle'!$A$9:$D$108,3,FALSE)</f>
        <v>#N/A</v>
      </c>
      <c r="F14" s="25" t="e">
        <f>VLOOKUP($C14,'Équipes 3e cycle'!$A$9:$D$108,4,FALSE)</f>
        <v>#N/A</v>
      </c>
      <c r="G14" s="14">
        <f>LARGE('Pointage 3e cycle'!$L$9:$L$108,B14)</f>
        <v>1E-4</v>
      </c>
      <c r="H14" s="7"/>
    </row>
    <row r="15" spans="1:8" ht="23.25" customHeight="1" x14ac:dyDescent="0.25">
      <c r="A15" s="7"/>
      <c r="B15" s="13">
        <v>11</v>
      </c>
      <c r="C15" s="24">
        <f>VLOOKUP(G15,'Pointage 3e cycle'!$A$9:$L$108,2,FALSE)</f>
        <v>0</v>
      </c>
      <c r="D15" s="25" t="e">
        <f>VLOOKUP($C15,'Équipes 3e cycle'!$A$9:$D$108,2,FALSE)</f>
        <v>#N/A</v>
      </c>
      <c r="E15" s="25" t="e">
        <f>VLOOKUP($C15,'Équipes 3e cycle'!$A$9:$D$108,3,FALSE)</f>
        <v>#N/A</v>
      </c>
      <c r="F15" s="25" t="e">
        <f>VLOOKUP($C15,'Équipes 3e cycle'!$A$9:$D$108,4,FALSE)</f>
        <v>#N/A</v>
      </c>
      <c r="G15" s="14">
        <f>LARGE('Pointage 3e cycle'!$L$9:$L$108,B15)</f>
        <v>1E-4</v>
      </c>
      <c r="H15" s="7"/>
    </row>
    <row r="16" spans="1:8" ht="23.25" customHeight="1" x14ac:dyDescent="0.25">
      <c r="A16" s="7"/>
      <c r="B16" s="13">
        <v>12</v>
      </c>
      <c r="C16" s="24">
        <f>VLOOKUP(G16,'Pointage 3e cycle'!$A$9:$L$108,2,FALSE)</f>
        <v>0</v>
      </c>
      <c r="D16" s="25" t="e">
        <f>VLOOKUP($C16,'Équipes 3e cycle'!$A$9:$D$108,2,FALSE)</f>
        <v>#N/A</v>
      </c>
      <c r="E16" s="25" t="e">
        <f>VLOOKUP($C16,'Équipes 3e cycle'!$A$9:$D$108,3,FALSE)</f>
        <v>#N/A</v>
      </c>
      <c r="F16" s="25" t="e">
        <f>VLOOKUP($C16,'Équipes 3e cycle'!$A$9:$D$108,4,FALSE)</f>
        <v>#N/A</v>
      </c>
      <c r="G16" s="14">
        <f>LARGE('Pointage 3e cycle'!$L$9:$L$108,B16)</f>
        <v>1E-4</v>
      </c>
      <c r="H16" s="7"/>
    </row>
    <row r="17" spans="1:11" ht="23.25" customHeight="1" x14ac:dyDescent="0.25">
      <c r="A17" s="7"/>
      <c r="B17" s="13">
        <v>13</v>
      </c>
      <c r="C17" s="24">
        <f>VLOOKUP(G17,'Pointage 3e cycle'!$A$9:$L$108,2,FALSE)</f>
        <v>0</v>
      </c>
      <c r="D17" s="25" t="e">
        <f>VLOOKUP($C17,'Équipes 3e cycle'!$A$9:$D$108,2,FALSE)</f>
        <v>#N/A</v>
      </c>
      <c r="E17" s="25" t="e">
        <f>VLOOKUP($C17,'Équipes 3e cycle'!$A$9:$D$108,3,FALSE)</f>
        <v>#N/A</v>
      </c>
      <c r="F17" s="25" t="e">
        <f>VLOOKUP($C17,'Équipes 3e cycle'!$A$9:$D$108,4,FALSE)</f>
        <v>#N/A</v>
      </c>
      <c r="G17" s="14">
        <f>LARGE('Pointage 3e cycle'!$L$9:$L$108,B17)</f>
        <v>1E-4</v>
      </c>
      <c r="H17" s="7"/>
    </row>
    <row r="18" spans="1:11" ht="23.25" customHeight="1" x14ac:dyDescent="0.25">
      <c r="A18" s="7"/>
      <c r="B18" s="13">
        <v>14</v>
      </c>
      <c r="C18" s="24">
        <f>VLOOKUP(G18,'Pointage 3e cycle'!$A$9:$L$108,2,FALSE)</f>
        <v>0</v>
      </c>
      <c r="D18" s="25" t="e">
        <f>VLOOKUP($C18,'Équipes 3e cycle'!$A$9:$D$108,2,FALSE)</f>
        <v>#N/A</v>
      </c>
      <c r="E18" s="25" t="e">
        <f>VLOOKUP($C18,'Équipes 3e cycle'!$A$9:$D$108,3,FALSE)</f>
        <v>#N/A</v>
      </c>
      <c r="F18" s="25" t="e">
        <f>VLOOKUP($C18,'Équipes 3e cycle'!$A$9:$D$108,4,FALSE)</f>
        <v>#N/A</v>
      </c>
      <c r="G18" s="14">
        <f>LARGE('Pointage 3e cycle'!$L$9:$L$108,B18)</f>
        <v>1E-4</v>
      </c>
      <c r="H18" s="7"/>
    </row>
    <row r="19" spans="1:11" ht="23.25" customHeight="1" x14ac:dyDescent="0.25">
      <c r="A19" s="7"/>
      <c r="B19" s="13">
        <v>15</v>
      </c>
      <c r="C19" s="24">
        <f>VLOOKUP(G19,'Pointage 3e cycle'!$A$9:$L$108,2,FALSE)</f>
        <v>0</v>
      </c>
      <c r="D19" s="25" t="e">
        <f>VLOOKUP($C19,'Équipes 3e cycle'!$A$9:$D$108,2,FALSE)</f>
        <v>#N/A</v>
      </c>
      <c r="E19" s="25" t="e">
        <f>VLOOKUP($C19,'Équipes 3e cycle'!$A$9:$D$108,3,FALSE)</f>
        <v>#N/A</v>
      </c>
      <c r="F19" s="25" t="e">
        <f>VLOOKUP($C19,'Équipes 3e cycle'!$A$9:$D$108,4,FALSE)</f>
        <v>#N/A</v>
      </c>
      <c r="G19" s="14">
        <f>LARGE('Pointage 3e cycle'!$L$9:$L$108,B19)</f>
        <v>1E-4</v>
      </c>
      <c r="H19" s="7"/>
    </row>
    <row r="20" spans="1:11" ht="23.25" customHeight="1" x14ac:dyDescent="0.25">
      <c r="A20" s="7"/>
      <c r="B20" s="13">
        <v>16</v>
      </c>
      <c r="C20" s="24">
        <f>VLOOKUP(G20,'Pointage 3e cycle'!$A$9:$L$108,2,FALSE)</f>
        <v>0</v>
      </c>
      <c r="D20" s="25" t="e">
        <f>VLOOKUP($C20,'Équipes 3e cycle'!$A$9:$D$108,2,FALSE)</f>
        <v>#N/A</v>
      </c>
      <c r="E20" s="25" t="e">
        <f>VLOOKUP($C20,'Équipes 3e cycle'!$A$9:$D$108,3,FALSE)</f>
        <v>#N/A</v>
      </c>
      <c r="F20" s="25" t="e">
        <f>VLOOKUP($C20,'Équipes 3e cycle'!$A$9:$D$108,4,FALSE)</f>
        <v>#N/A</v>
      </c>
      <c r="G20" s="14">
        <f>LARGE('Pointage 3e cycle'!$L$9:$L$108,B20)</f>
        <v>1E-4</v>
      </c>
      <c r="H20" s="7"/>
    </row>
    <row r="21" spans="1:11" ht="23.25" customHeight="1" x14ac:dyDescent="0.25">
      <c r="A21" s="7"/>
      <c r="B21" s="13">
        <v>17</v>
      </c>
      <c r="C21" s="24">
        <f>VLOOKUP(G21,'Pointage 3e cycle'!$A$9:$L$108,2,FALSE)</f>
        <v>0</v>
      </c>
      <c r="D21" s="25" t="e">
        <f>VLOOKUP($C21,'Équipes 3e cycle'!$A$9:$D$108,2,FALSE)</f>
        <v>#N/A</v>
      </c>
      <c r="E21" s="25" t="e">
        <f>VLOOKUP($C21,'Équipes 3e cycle'!$A$9:$D$108,3,FALSE)</f>
        <v>#N/A</v>
      </c>
      <c r="F21" s="25" t="e">
        <f>VLOOKUP($C21,'Équipes 3e cycle'!$A$9:$D$108,4,FALSE)</f>
        <v>#N/A</v>
      </c>
      <c r="G21" s="14">
        <f>LARGE('Pointage 3e cycle'!$L$9:$L$108,B21)</f>
        <v>1E-4</v>
      </c>
      <c r="H21" s="7"/>
    </row>
    <row r="22" spans="1:11" ht="23.25" customHeight="1" x14ac:dyDescent="0.25">
      <c r="A22" s="7"/>
      <c r="B22" s="13">
        <v>18</v>
      </c>
      <c r="C22" s="24">
        <f>VLOOKUP(G22,'Pointage 3e cycle'!$A$9:$L$108,2,FALSE)</f>
        <v>0</v>
      </c>
      <c r="D22" s="25" t="e">
        <f>VLOOKUP($C22,'Équipes 3e cycle'!$A$9:$D$108,2,FALSE)</f>
        <v>#N/A</v>
      </c>
      <c r="E22" s="25" t="e">
        <f>VLOOKUP($C22,'Équipes 3e cycle'!$A$9:$D$108,3,FALSE)</f>
        <v>#N/A</v>
      </c>
      <c r="F22" s="25" t="e">
        <f>VLOOKUP($C22,'Équipes 3e cycle'!$A$9:$D$108,4,FALSE)</f>
        <v>#N/A</v>
      </c>
      <c r="G22" s="14">
        <f>LARGE('Pointage 3e cycle'!$L$9:$L$108,B22)</f>
        <v>1E-4</v>
      </c>
      <c r="H22" s="7"/>
    </row>
    <row r="23" spans="1:11" ht="23.25" customHeight="1" x14ac:dyDescent="0.25">
      <c r="A23" s="7"/>
      <c r="B23" s="13">
        <v>19</v>
      </c>
      <c r="C23" s="24">
        <f>VLOOKUP(G23,'Pointage 3e cycle'!$A$9:$L$108,2,FALSE)</f>
        <v>0</v>
      </c>
      <c r="D23" s="25" t="e">
        <f>VLOOKUP($C23,'Équipes 3e cycle'!$A$9:$D$108,2,FALSE)</f>
        <v>#N/A</v>
      </c>
      <c r="E23" s="25" t="e">
        <f>VLOOKUP($C23,'Équipes 3e cycle'!$A$9:$D$108,3,FALSE)</f>
        <v>#N/A</v>
      </c>
      <c r="F23" s="25" t="e">
        <f>VLOOKUP($C23,'Équipes 3e cycle'!$A$9:$D$108,4,FALSE)</f>
        <v>#N/A</v>
      </c>
      <c r="G23" s="14">
        <f>LARGE('Pointage 3e cycle'!$L$9:$L$108,B23)</f>
        <v>1E-4</v>
      </c>
      <c r="H23" s="7"/>
    </row>
    <row r="24" spans="1:11" ht="23.25" customHeight="1" x14ac:dyDescent="0.25">
      <c r="A24" s="7"/>
      <c r="B24" s="13">
        <v>20</v>
      </c>
      <c r="C24" s="24">
        <f>VLOOKUP(G24,'Pointage 3e cycle'!$A$9:$L$108,2,FALSE)</f>
        <v>0</v>
      </c>
      <c r="D24" s="25" t="e">
        <f>VLOOKUP($C24,'Équipes 3e cycle'!$A$9:$D$108,2,FALSE)</f>
        <v>#N/A</v>
      </c>
      <c r="E24" s="25" t="e">
        <f>VLOOKUP($C24,'Équipes 3e cycle'!$A$9:$D$108,3,FALSE)</f>
        <v>#N/A</v>
      </c>
      <c r="F24" s="25" t="e">
        <f>VLOOKUP($C24,'Équipes 3e cycle'!$A$9:$D$108,4,FALSE)</f>
        <v>#N/A</v>
      </c>
      <c r="G24" s="14">
        <f>LARGE('Pointage 3e cycle'!$L$9:$L$108,B24)</f>
        <v>1E-4</v>
      </c>
      <c r="H24" s="7"/>
    </row>
    <row r="25" spans="1:11" s="1" customFormat="1" ht="23.25" customHeight="1" x14ac:dyDescent="0.35">
      <c r="A25" s="7"/>
      <c r="B25" s="13">
        <v>21</v>
      </c>
      <c r="C25" s="24">
        <f>VLOOKUP(G25,'Pointage 3e cycle'!$A$9:$L$108,2,FALSE)</f>
        <v>0</v>
      </c>
      <c r="D25" s="25" t="e">
        <f>VLOOKUP($C25,'Équipes 3e cycle'!$A$9:$D$108,2,FALSE)</f>
        <v>#N/A</v>
      </c>
      <c r="E25" s="25" t="e">
        <f>VLOOKUP($C25,'Équipes 3e cycle'!$A$9:$D$108,3,FALSE)</f>
        <v>#N/A</v>
      </c>
      <c r="F25" s="25" t="e">
        <f>VLOOKUP($C25,'Équipes 3e cycle'!$A$9:$D$108,4,FALSE)</f>
        <v>#N/A</v>
      </c>
      <c r="G25" s="14">
        <f>LARGE('Pointage 3e cycle'!$L$9:$L$108,B25)</f>
        <v>1E-4</v>
      </c>
      <c r="H25" s="7"/>
    </row>
    <row r="26" spans="1:11" s="1" customFormat="1" ht="23.25" customHeight="1" x14ac:dyDescent="0.35">
      <c r="A26" s="7"/>
      <c r="B26" s="13">
        <v>22</v>
      </c>
      <c r="C26" s="24">
        <f>VLOOKUP(G26,'Pointage 3e cycle'!$A$9:$L$108,2,FALSE)</f>
        <v>0</v>
      </c>
      <c r="D26" s="25" t="e">
        <f>VLOOKUP($C26,'Équipes 3e cycle'!$A$9:$D$108,2,FALSE)</f>
        <v>#N/A</v>
      </c>
      <c r="E26" s="25" t="e">
        <f>VLOOKUP($C26,'Équipes 3e cycle'!$A$9:$D$108,3,FALSE)</f>
        <v>#N/A</v>
      </c>
      <c r="F26" s="25" t="e">
        <f>VLOOKUP($C26,'Équipes 3e cycle'!$A$9:$D$108,4,FALSE)</f>
        <v>#N/A</v>
      </c>
      <c r="G26" s="14">
        <f>LARGE('Pointage 3e cycle'!$L$9:$L$108,B26)</f>
        <v>1E-4</v>
      </c>
      <c r="H26" s="7"/>
    </row>
    <row r="27" spans="1:11" ht="23.25" customHeight="1" x14ac:dyDescent="0.25">
      <c r="A27" s="7"/>
      <c r="B27" s="13">
        <v>23</v>
      </c>
      <c r="C27" s="24">
        <f>VLOOKUP(G27,'Pointage 3e cycle'!$A$9:$L$108,2,FALSE)</f>
        <v>0</v>
      </c>
      <c r="D27" s="25" t="e">
        <f>VLOOKUP($C27,'Équipes 3e cycle'!$A$9:$D$108,2,FALSE)</f>
        <v>#N/A</v>
      </c>
      <c r="E27" s="25" t="e">
        <f>VLOOKUP($C27,'Équipes 3e cycle'!$A$9:$D$108,3,FALSE)</f>
        <v>#N/A</v>
      </c>
      <c r="F27" s="25" t="e">
        <f>VLOOKUP($C27,'Équipes 3e cycle'!$A$9:$D$108,4,FALSE)</f>
        <v>#N/A</v>
      </c>
      <c r="G27" s="14">
        <f>LARGE('Pointage 3e cycle'!$L$9:$L$108,B27)</f>
        <v>1E-4</v>
      </c>
      <c r="H27" s="7"/>
      <c r="I27" s="28" t="s">
        <v>17</v>
      </c>
      <c r="J27" s="26"/>
    </row>
    <row r="28" spans="1:11" ht="23.25" customHeight="1" thickBot="1" x14ac:dyDescent="0.3">
      <c r="A28" s="7"/>
      <c r="B28" s="13">
        <v>24</v>
      </c>
      <c r="C28" s="24">
        <f>VLOOKUP(G28,'Pointage 3e cycle'!$A$9:$L$108,2,FALSE)</f>
        <v>0</v>
      </c>
      <c r="D28" s="25" t="e">
        <f>VLOOKUP($C28,'Équipes 3e cycle'!$A$9:$D$108,2,FALSE)</f>
        <v>#N/A</v>
      </c>
      <c r="E28" s="25" t="e">
        <f>VLOOKUP($C28,'Équipes 3e cycle'!$A$9:$D$108,3,FALSE)</f>
        <v>#N/A</v>
      </c>
      <c r="F28" s="25" t="e">
        <f>VLOOKUP($C28,'Équipes 3e cycle'!$A$9:$D$108,4,FALSE)</f>
        <v>#N/A</v>
      </c>
      <c r="G28" s="14">
        <f>LARGE('Pointage 3e cycle'!$L$9:$L$108,B28)</f>
        <v>1E-4</v>
      </c>
      <c r="H28" s="7"/>
    </row>
    <row r="29" spans="1:11" ht="23.25" customHeight="1" x14ac:dyDescent="0.25">
      <c r="A29" s="7"/>
      <c r="B29" s="13">
        <v>25</v>
      </c>
      <c r="C29" s="24">
        <f>VLOOKUP(G29,'Pointage 3e cycle'!$A$9:$L$108,2,FALSE)</f>
        <v>0</v>
      </c>
      <c r="D29" s="25" t="e">
        <f>VLOOKUP($C29,'Équipes 3e cycle'!$A$9:$D$108,2,FALSE)</f>
        <v>#N/A</v>
      </c>
      <c r="E29" s="25" t="e">
        <f>VLOOKUP($C29,'Équipes 3e cycle'!$A$9:$D$108,3,FALSE)</f>
        <v>#N/A</v>
      </c>
      <c r="F29" s="25" t="e">
        <f>VLOOKUP($C29,'Équipes 3e cycle'!$A$9:$D$108,4,FALSE)</f>
        <v>#N/A</v>
      </c>
      <c r="G29" s="14">
        <f>LARGE('Pointage 3e cycle'!$L$9:$L$108,B29)</f>
        <v>1E-4</v>
      </c>
      <c r="H29" s="7"/>
      <c r="I29" s="85" t="s">
        <v>12</v>
      </c>
      <c r="J29" s="20" t="s">
        <v>8</v>
      </c>
      <c r="K29" s="87" t="s">
        <v>15</v>
      </c>
    </row>
    <row r="30" spans="1:11" ht="23.25" customHeight="1" x14ac:dyDescent="0.25">
      <c r="A30" s="7"/>
      <c r="B30" s="13">
        <v>26</v>
      </c>
      <c r="C30" s="24">
        <f>VLOOKUP(G30,'Pointage 3e cycle'!$A$9:$L$108,2,FALSE)</f>
        <v>0</v>
      </c>
      <c r="D30" s="25" t="e">
        <f>VLOOKUP($C30,'Équipes 3e cycle'!$A$9:$D$108,2,FALSE)</f>
        <v>#N/A</v>
      </c>
      <c r="E30" s="25" t="e">
        <f>VLOOKUP($C30,'Équipes 3e cycle'!$A$9:$D$108,3,FALSE)</f>
        <v>#N/A</v>
      </c>
      <c r="F30" s="25" t="e">
        <f>VLOOKUP($C30,'Équipes 3e cycle'!$A$9:$D$108,4,FALSE)</f>
        <v>#N/A</v>
      </c>
      <c r="G30" s="14">
        <f>LARGE('Pointage 3e cycle'!$L$9:$L$108,B30)</f>
        <v>1E-4</v>
      </c>
      <c r="H30" s="7"/>
      <c r="I30" s="86"/>
      <c r="J30" s="21" t="e">
        <f>D5</f>
        <v>#N/A</v>
      </c>
      <c r="K30" s="88"/>
    </row>
    <row r="31" spans="1:11" ht="23.25" customHeight="1" x14ac:dyDescent="0.25">
      <c r="A31" s="7"/>
      <c r="B31" s="13">
        <v>27</v>
      </c>
      <c r="C31" s="24">
        <f>VLOOKUP(G31,'Pointage 3e cycle'!$A$9:$L$108,2,FALSE)</f>
        <v>0</v>
      </c>
      <c r="D31" s="25" t="e">
        <f>VLOOKUP($C31,'Équipes 3e cycle'!$A$9:$D$108,2,FALSE)</f>
        <v>#N/A</v>
      </c>
      <c r="E31" s="25" t="e">
        <f>VLOOKUP($C31,'Équipes 3e cycle'!$A$9:$D$108,3,FALSE)</f>
        <v>#N/A</v>
      </c>
      <c r="F31" s="25" t="e">
        <f>VLOOKUP($C31,'Équipes 3e cycle'!$A$9:$D$108,4,FALSE)</f>
        <v>#N/A</v>
      </c>
      <c r="G31" s="14">
        <f>LARGE('Pointage 3e cycle'!$L$9:$L$108,B31)</f>
        <v>1E-4</v>
      </c>
      <c r="H31" s="7"/>
      <c r="I31" s="86"/>
      <c r="J31" s="22" t="s">
        <v>3</v>
      </c>
      <c r="K31" s="88"/>
    </row>
    <row r="32" spans="1:11" ht="23.25" customHeight="1" x14ac:dyDescent="0.25">
      <c r="A32" s="7"/>
      <c r="B32" s="13">
        <v>28</v>
      </c>
      <c r="C32" s="24">
        <f>VLOOKUP(G32,'Pointage 3e cycle'!$A$9:$L$108,2,FALSE)</f>
        <v>0</v>
      </c>
      <c r="D32" s="25" t="e">
        <f>VLOOKUP($C32,'Équipes 3e cycle'!$A$9:$D$108,2,FALSE)</f>
        <v>#N/A</v>
      </c>
      <c r="E32" s="25" t="e">
        <f>VLOOKUP($C32,'Équipes 3e cycle'!$A$9:$D$108,3,FALSE)</f>
        <v>#N/A</v>
      </c>
      <c r="F32" s="25" t="e">
        <f>VLOOKUP($C32,'Équipes 3e cycle'!$A$9:$D$108,4,FALSE)</f>
        <v>#N/A</v>
      </c>
      <c r="G32" s="14">
        <f>LARGE('Pointage 3e cycle'!$L$9:$L$108,B32)</f>
        <v>1E-4</v>
      </c>
      <c r="H32" s="7"/>
      <c r="I32" s="86">
        <f>C5</f>
        <v>0</v>
      </c>
      <c r="J32" s="21" t="e">
        <f>E5</f>
        <v>#N/A</v>
      </c>
      <c r="K32" s="90">
        <f>G5</f>
        <v>1E-4</v>
      </c>
    </row>
    <row r="33" spans="1:11" ht="23.25" customHeight="1" x14ac:dyDescent="0.25">
      <c r="A33" s="7"/>
      <c r="B33" s="13">
        <v>29</v>
      </c>
      <c r="C33" s="24">
        <f>VLOOKUP(G33,'Pointage 3e cycle'!$A$9:$L$108,2,FALSE)</f>
        <v>0</v>
      </c>
      <c r="D33" s="25" t="e">
        <f>VLOOKUP($C33,'Équipes 3e cycle'!$A$9:$D$108,2,FALSE)</f>
        <v>#N/A</v>
      </c>
      <c r="E33" s="25" t="e">
        <f>VLOOKUP($C33,'Équipes 3e cycle'!$A$9:$D$108,3,FALSE)</f>
        <v>#N/A</v>
      </c>
      <c r="F33" s="25" t="e">
        <f>VLOOKUP($C33,'Équipes 3e cycle'!$A$9:$D$108,4,FALSE)</f>
        <v>#N/A</v>
      </c>
      <c r="G33" s="14">
        <f>LARGE('Pointage 3e cycle'!$L$9:$L$108,B33)</f>
        <v>1E-4</v>
      </c>
      <c r="H33" s="7"/>
      <c r="I33" s="86"/>
      <c r="K33" s="90"/>
    </row>
    <row r="34" spans="1:11" ht="23.25" customHeight="1" thickBot="1" x14ac:dyDescent="0.3">
      <c r="A34" s="7"/>
      <c r="B34" s="13">
        <v>30</v>
      </c>
      <c r="C34" s="24">
        <f>VLOOKUP(G34,'Pointage 3e cycle'!$A$9:$L$108,2,FALSE)</f>
        <v>0</v>
      </c>
      <c r="D34" s="25" t="e">
        <f>VLOOKUP($C34,'Équipes 3e cycle'!$A$9:$D$108,2,FALSE)</f>
        <v>#N/A</v>
      </c>
      <c r="E34" s="25" t="e">
        <f>VLOOKUP($C34,'Équipes 3e cycle'!$A$9:$D$108,3,FALSE)</f>
        <v>#N/A</v>
      </c>
      <c r="F34" s="25" t="e">
        <f>VLOOKUP($C34,'Équipes 3e cycle'!$A$9:$D$108,4,FALSE)</f>
        <v>#N/A</v>
      </c>
      <c r="G34" s="14">
        <f>LARGE('Pointage 3e cycle'!$L$9:$L$108,B34)</f>
        <v>1E-4</v>
      </c>
      <c r="H34" s="7"/>
      <c r="I34" s="89"/>
      <c r="J34" s="23" t="e">
        <f>F5</f>
        <v>#N/A</v>
      </c>
      <c r="K34" s="91"/>
    </row>
    <row r="35" spans="1:11" ht="23.25" customHeight="1" x14ac:dyDescent="0.35">
      <c r="A35" s="15"/>
      <c r="B35" s="13">
        <v>31</v>
      </c>
      <c r="C35" s="24">
        <f>VLOOKUP(G35,'Pointage 3e cycle'!$A$9:$L$108,2,FALSE)</f>
        <v>0</v>
      </c>
      <c r="D35" s="25" t="e">
        <f>VLOOKUP($C35,'Équipes 3e cycle'!$A$9:$D$108,2,FALSE)</f>
        <v>#N/A</v>
      </c>
      <c r="E35" s="25" t="e">
        <f>VLOOKUP($C35,'Équipes 3e cycle'!$A$9:$D$108,3,FALSE)</f>
        <v>#N/A</v>
      </c>
      <c r="F35" s="25" t="e">
        <f>VLOOKUP($C35,'Équipes 3e cycle'!$A$9:$D$108,4,FALSE)</f>
        <v>#N/A</v>
      </c>
      <c r="G35" s="14">
        <f>LARGE('Pointage 3e cycle'!$L$9:$L$108,B35)</f>
        <v>1E-4</v>
      </c>
      <c r="H35" s="15"/>
      <c r="I35" s="1"/>
      <c r="J35" s="1"/>
      <c r="K35" s="1"/>
    </row>
    <row r="36" spans="1:11" ht="23.25" customHeight="1" x14ac:dyDescent="0.35">
      <c r="A36" s="15"/>
      <c r="B36" s="13">
        <v>32</v>
      </c>
      <c r="C36" s="24">
        <f>VLOOKUP(G36,'Pointage 3e cycle'!$A$9:$L$108,2,FALSE)</f>
        <v>0</v>
      </c>
      <c r="D36" s="25" t="e">
        <f>VLOOKUP($C36,'Équipes 3e cycle'!$A$9:$D$108,2,FALSE)</f>
        <v>#N/A</v>
      </c>
      <c r="E36" s="25" t="e">
        <f>VLOOKUP($C36,'Équipes 3e cycle'!$A$9:$D$108,3,FALSE)</f>
        <v>#N/A</v>
      </c>
      <c r="F36" s="25" t="e">
        <f>VLOOKUP($C36,'Équipes 3e cycle'!$A$9:$D$108,4,FALSE)</f>
        <v>#N/A</v>
      </c>
      <c r="G36" s="14">
        <f>LARGE('Pointage 3e cycle'!$L$9:$L$108,B36)</f>
        <v>1E-4</v>
      </c>
      <c r="H36" s="15"/>
      <c r="I36" s="28" t="s">
        <v>18</v>
      </c>
      <c r="J36" s="27"/>
      <c r="K36" s="1"/>
    </row>
    <row r="37" spans="1:11" ht="23.25" customHeight="1" thickBot="1" x14ac:dyDescent="0.4">
      <c r="A37" s="15"/>
      <c r="B37" s="13">
        <v>33</v>
      </c>
      <c r="C37" s="24">
        <f>VLOOKUP(G37,'Pointage 3e cycle'!$A$9:$L$108,2,FALSE)</f>
        <v>0</v>
      </c>
      <c r="D37" s="25" t="e">
        <f>VLOOKUP($C37,'Équipes 3e cycle'!$A$9:$D$108,2,FALSE)</f>
        <v>#N/A</v>
      </c>
      <c r="E37" s="25" t="e">
        <f>VLOOKUP($C37,'Équipes 3e cycle'!$A$9:$D$108,3,FALSE)</f>
        <v>#N/A</v>
      </c>
      <c r="F37" s="25" t="e">
        <f>VLOOKUP($C37,'Équipes 3e cycle'!$A$9:$D$108,4,FALSE)</f>
        <v>#N/A</v>
      </c>
      <c r="G37" s="14">
        <f>LARGE('Pointage 3e cycle'!$L$9:$L$108,B37)</f>
        <v>1E-4</v>
      </c>
      <c r="H37" s="15"/>
      <c r="I37" s="1"/>
      <c r="J37" s="1"/>
      <c r="K37" s="1"/>
    </row>
    <row r="38" spans="1:11" ht="23.25" customHeight="1" x14ac:dyDescent="0.35">
      <c r="A38" s="15"/>
      <c r="B38" s="13">
        <v>34</v>
      </c>
      <c r="C38" s="24">
        <f>VLOOKUP(G38,'Pointage 3e cycle'!$A$9:$L$108,2,FALSE)</f>
        <v>0</v>
      </c>
      <c r="D38" s="25" t="e">
        <f>VLOOKUP($C38,'Équipes 3e cycle'!$A$9:$D$108,2,FALSE)</f>
        <v>#N/A</v>
      </c>
      <c r="E38" s="25" t="e">
        <f>VLOOKUP($C38,'Équipes 3e cycle'!$A$9:$D$108,3,FALSE)</f>
        <v>#N/A</v>
      </c>
      <c r="F38" s="25" t="e">
        <f>VLOOKUP($C38,'Équipes 3e cycle'!$A$9:$D$108,4,FALSE)</f>
        <v>#N/A</v>
      </c>
      <c r="G38" s="14">
        <f>LARGE('Pointage 3e cycle'!$L$9:$L$108,B38)</f>
        <v>1E-4</v>
      </c>
      <c r="H38" s="15"/>
      <c r="I38" s="85" t="s">
        <v>12</v>
      </c>
      <c r="J38" s="20" t="s">
        <v>8</v>
      </c>
      <c r="K38" s="87" t="s">
        <v>15</v>
      </c>
    </row>
    <row r="39" spans="1:11" ht="23.25" customHeight="1" x14ac:dyDescent="0.25">
      <c r="B39" s="13">
        <v>35</v>
      </c>
      <c r="C39" s="24">
        <f>VLOOKUP(G39,'Pointage 3e cycle'!$A$9:$L$108,2,FALSE)</f>
        <v>0</v>
      </c>
      <c r="D39" s="25" t="e">
        <f>VLOOKUP($C39,'Équipes 3e cycle'!$A$9:$D$108,2,FALSE)</f>
        <v>#N/A</v>
      </c>
      <c r="E39" s="25" t="e">
        <f>VLOOKUP($C39,'Équipes 3e cycle'!$A$9:$D$108,3,FALSE)</f>
        <v>#N/A</v>
      </c>
      <c r="F39" s="25" t="e">
        <f>VLOOKUP($C39,'Équipes 3e cycle'!$A$9:$D$108,4,FALSE)</f>
        <v>#N/A</v>
      </c>
      <c r="G39" s="14">
        <f>LARGE('Pointage 3e cycle'!$L$9:$L$108,B39)</f>
        <v>1E-4</v>
      </c>
      <c r="I39" s="86"/>
      <c r="J39" s="21" t="e">
        <f>D6</f>
        <v>#N/A</v>
      </c>
      <c r="K39" s="88"/>
    </row>
    <row r="40" spans="1:11" ht="23.25" customHeight="1" x14ac:dyDescent="0.25">
      <c r="B40" s="13">
        <v>36</v>
      </c>
      <c r="C40" s="24">
        <f>VLOOKUP(G40,'Pointage 3e cycle'!$A$9:$L$108,2,FALSE)</f>
        <v>0</v>
      </c>
      <c r="D40" s="25" t="e">
        <f>VLOOKUP($C40,'Équipes 3e cycle'!$A$9:$D$108,2,FALSE)</f>
        <v>#N/A</v>
      </c>
      <c r="E40" s="25" t="e">
        <f>VLOOKUP($C40,'Équipes 3e cycle'!$A$9:$D$108,3,FALSE)</f>
        <v>#N/A</v>
      </c>
      <c r="F40" s="25" t="e">
        <f>VLOOKUP($C40,'Équipes 3e cycle'!$A$9:$D$108,4,FALSE)</f>
        <v>#N/A</v>
      </c>
      <c r="G40" s="14">
        <f>LARGE('Pointage 3e cycle'!$L$9:$L$108,B40)</f>
        <v>1E-4</v>
      </c>
      <c r="I40" s="86"/>
      <c r="J40" s="22" t="s">
        <v>3</v>
      </c>
      <c r="K40" s="88"/>
    </row>
    <row r="41" spans="1:11" ht="23.25" customHeight="1" x14ac:dyDescent="0.25">
      <c r="B41" s="13">
        <v>37</v>
      </c>
      <c r="C41" s="24">
        <f>VLOOKUP(G41,'Pointage 3e cycle'!$A$9:$L$108,2,FALSE)</f>
        <v>0</v>
      </c>
      <c r="D41" s="25" t="e">
        <f>VLOOKUP($C41,'Équipes 3e cycle'!$A$9:$D$108,2,FALSE)</f>
        <v>#N/A</v>
      </c>
      <c r="E41" s="25" t="e">
        <f>VLOOKUP($C41,'Équipes 3e cycle'!$A$9:$D$108,3,FALSE)</f>
        <v>#N/A</v>
      </c>
      <c r="F41" s="25" t="e">
        <f>VLOOKUP($C41,'Équipes 3e cycle'!$A$9:$D$108,4,FALSE)</f>
        <v>#N/A</v>
      </c>
      <c r="G41" s="14">
        <f>LARGE('Pointage 3e cycle'!$L$9:$L$108,B41)</f>
        <v>1E-4</v>
      </c>
      <c r="I41" s="86">
        <f>C6</f>
        <v>0</v>
      </c>
      <c r="J41" s="21" t="e">
        <f>E6</f>
        <v>#N/A</v>
      </c>
      <c r="K41" s="90">
        <f>G6</f>
        <v>1E-4</v>
      </c>
    </row>
    <row r="42" spans="1:11" ht="23.25" customHeight="1" x14ac:dyDescent="0.25">
      <c r="B42" s="13">
        <v>38</v>
      </c>
      <c r="C42" s="24">
        <f>VLOOKUP(G42,'Pointage 3e cycle'!$A$9:$L$108,2,FALSE)</f>
        <v>0</v>
      </c>
      <c r="D42" s="25" t="e">
        <f>VLOOKUP($C42,'Équipes 3e cycle'!$A$9:$D$108,2,FALSE)</f>
        <v>#N/A</v>
      </c>
      <c r="E42" s="25" t="e">
        <f>VLOOKUP($C42,'Équipes 3e cycle'!$A$9:$D$108,3,FALSE)</f>
        <v>#N/A</v>
      </c>
      <c r="F42" s="25" t="e">
        <f>VLOOKUP($C42,'Équipes 3e cycle'!$A$9:$D$108,4,FALSE)</f>
        <v>#N/A</v>
      </c>
      <c r="G42" s="14">
        <f>LARGE('Pointage 3e cycle'!$L$9:$L$108,B42)</f>
        <v>1E-4</v>
      </c>
      <c r="I42" s="86"/>
      <c r="J42" s="22" t="s">
        <v>4</v>
      </c>
      <c r="K42" s="90"/>
    </row>
    <row r="43" spans="1:11" ht="23.25" customHeight="1" thickBot="1" x14ac:dyDescent="0.3">
      <c r="B43" s="13">
        <v>39</v>
      </c>
      <c r="C43" s="24">
        <f>VLOOKUP(G43,'Pointage 3e cycle'!$A$9:$L$108,2,FALSE)</f>
        <v>0</v>
      </c>
      <c r="D43" s="25" t="e">
        <f>VLOOKUP($C43,'Équipes 3e cycle'!$A$9:$D$108,2,FALSE)</f>
        <v>#N/A</v>
      </c>
      <c r="E43" s="25" t="e">
        <f>VLOOKUP($C43,'Équipes 3e cycle'!$A$9:$D$108,3,FALSE)</f>
        <v>#N/A</v>
      </c>
      <c r="F43" s="25" t="e">
        <f>VLOOKUP($C43,'Équipes 3e cycle'!$A$9:$D$108,4,FALSE)</f>
        <v>#N/A</v>
      </c>
      <c r="G43" s="14">
        <f>LARGE('Pointage 3e cycle'!$L$9:$L$108,B43)</f>
        <v>1E-4</v>
      </c>
      <c r="I43" s="89"/>
      <c r="J43" s="23" t="e">
        <f>F6</f>
        <v>#N/A</v>
      </c>
      <c r="K43" s="91"/>
    </row>
    <row r="44" spans="1:11" ht="23.25" customHeight="1" x14ac:dyDescent="0.35">
      <c r="B44" s="13">
        <v>40</v>
      </c>
      <c r="C44" s="24">
        <f>VLOOKUP(G44,'Pointage 3e cycle'!$A$9:$L$108,2,FALSE)</f>
        <v>0</v>
      </c>
      <c r="D44" s="25" t="e">
        <f>VLOOKUP($C44,'Équipes 3e cycle'!$A$9:$D$108,2,FALSE)</f>
        <v>#N/A</v>
      </c>
      <c r="E44" s="25" t="e">
        <f>VLOOKUP($C44,'Équipes 3e cycle'!$A$9:$D$108,3,FALSE)</f>
        <v>#N/A</v>
      </c>
      <c r="F44" s="25" t="e">
        <f>VLOOKUP($C44,'Équipes 3e cycle'!$A$9:$D$108,4,FALSE)</f>
        <v>#N/A</v>
      </c>
      <c r="G44" s="14">
        <f>LARGE('Pointage 3e cycle'!$L$9:$L$108,B44)</f>
        <v>1E-4</v>
      </c>
      <c r="I44" s="1"/>
      <c r="J44" s="1"/>
      <c r="K44" s="1"/>
    </row>
    <row r="45" spans="1:11" ht="23.25" customHeight="1" x14ac:dyDescent="0.35">
      <c r="B45" s="13">
        <v>41</v>
      </c>
      <c r="C45" s="24">
        <f>VLOOKUP(G45,'Pointage 3e cycle'!$A$9:$L$108,2,FALSE)</f>
        <v>0</v>
      </c>
      <c r="D45" s="25" t="e">
        <f>VLOOKUP($C45,'Équipes 3e cycle'!$A$9:$D$108,2,FALSE)</f>
        <v>#N/A</v>
      </c>
      <c r="E45" s="25" t="e">
        <f>VLOOKUP($C45,'Équipes 3e cycle'!$A$9:$D$108,3,FALSE)</f>
        <v>#N/A</v>
      </c>
      <c r="F45" s="25" t="e">
        <f>VLOOKUP($C45,'Équipes 3e cycle'!$A$9:$D$108,4,FALSE)</f>
        <v>#N/A</v>
      </c>
      <c r="G45" s="14">
        <f>LARGE('Pointage 3e cycle'!$L$9:$L$108,B45)</f>
        <v>1E-4</v>
      </c>
      <c r="I45" s="28" t="s">
        <v>19</v>
      </c>
      <c r="J45" s="27"/>
      <c r="K45" s="1"/>
    </row>
    <row r="46" spans="1:11" ht="23.25" customHeight="1" thickBot="1" x14ac:dyDescent="0.4">
      <c r="B46" s="13">
        <v>42</v>
      </c>
      <c r="C46" s="24">
        <f>VLOOKUP(G46,'Pointage 3e cycle'!$A$9:$L$108,2,FALSE)</f>
        <v>0</v>
      </c>
      <c r="D46" s="25" t="e">
        <f>VLOOKUP($C46,'Équipes 3e cycle'!$A$9:$D$108,2,FALSE)</f>
        <v>#N/A</v>
      </c>
      <c r="E46" s="25" t="e">
        <f>VLOOKUP($C46,'Équipes 3e cycle'!$A$9:$D$108,3,FALSE)</f>
        <v>#N/A</v>
      </c>
      <c r="F46" s="25" t="e">
        <f>VLOOKUP($C46,'Équipes 3e cycle'!$A$9:$D$108,4,FALSE)</f>
        <v>#N/A</v>
      </c>
      <c r="G46" s="14">
        <f>LARGE('Pointage 3e cycle'!$L$9:$L$108,B46)</f>
        <v>1E-4</v>
      </c>
      <c r="I46" s="1"/>
      <c r="J46" s="1"/>
      <c r="K46" s="1"/>
    </row>
    <row r="47" spans="1:11" ht="23.25" customHeight="1" x14ac:dyDescent="0.25">
      <c r="B47" s="13">
        <v>43</v>
      </c>
      <c r="C47" s="24">
        <f>VLOOKUP(G47,'Pointage 3e cycle'!$A$9:$L$108,2,FALSE)</f>
        <v>0</v>
      </c>
      <c r="D47" s="25" t="e">
        <f>VLOOKUP($C47,'Équipes 3e cycle'!$A$9:$D$108,2,FALSE)</f>
        <v>#N/A</v>
      </c>
      <c r="E47" s="25" t="e">
        <f>VLOOKUP($C47,'Équipes 3e cycle'!$A$9:$D$108,3,FALSE)</f>
        <v>#N/A</v>
      </c>
      <c r="F47" s="25" t="e">
        <f>VLOOKUP($C47,'Équipes 3e cycle'!$A$9:$D$108,4,FALSE)</f>
        <v>#N/A</v>
      </c>
      <c r="G47" s="14">
        <f>LARGE('Pointage 3e cycle'!$L$9:$L$108,B47)</f>
        <v>1E-4</v>
      </c>
      <c r="I47" s="85" t="s">
        <v>12</v>
      </c>
      <c r="J47" s="20" t="s">
        <v>8</v>
      </c>
      <c r="K47" s="87" t="s">
        <v>15</v>
      </c>
    </row>
    <row r="48" spans="1:11" ht="23.25" customHeight="1" x14ac:dyDescent="0.25">
      <c r="B48" s="13">
        <v>44</v>
      </c>
      <c r="C48" s="24">
        <f>VLOOKUP(G48,'Pointage 3e cycle'!$A$9:$L$108,2,FALSE)</f>
        <v>0</v>
      </c>
      <c r="D48" s="25" t="e">
        <f>VLOOKUP($C48,'Équipes 3e cycle'!$A$9:$D$108,2,FALSE)</f>
        <v>#N/A</v>
      </c>
      <c r="E48" s="25" t="e">
        <f>VLOOKUP($C48,'Équipes 3e cycle'!$A$9:$D$108,3,FALSE)</f>
        <v>#N/A</v>
      </c>
      <c r="F48" s="25" t="e">
        <f>VLOOKUP($C48,'Équipes 3e cycle'!$A$9:$D$108,4,FALSE)</f>
        <v>#N/A</v>
      </c>
      <c r="G48" s="14">
        <f>LARGE('Pointage 3e cycle'!$L$9:$L$108,B48)</f>
        <v>1E-4</v>
      </c>
      <c r="I48" s="86"/>
      <c r="J48" s="21" t="e">
        <f>D7</f>
        <v>#N/A</v>
      </c>
      <c r="K48" s="88"/>
    </row>
    <row r="49" spans="2:11" ht="23.25" customHeight="1" x14ac:dyDescent="0.25">
      <c r="B49" s="13">
        <v>45</v>
      </c>
      <c r="C49" s="24">
        <f>VLOOKUP(G49,'Pointage 3e cycle'!$A$9:$L$108,2,FALSE)</f>
        <v>0</v>
      </c>
      <c r="D49" s="25" t="e">
        <f>VLOOKUP($C49,'Équipes 3e cycle'!$A$9:$D$108,2,FALSE)</f>
        <v>#N/A</v>
      </c>
      <c r="E49" s="25" t="e">
        <f>VLOOKUP($C49,'Équipes 3e cycle'!$A$9:$D$108,3,FALSE)</f>
        <v>#N/A</v>
      </c>
      <c r="F49" s="25" t="e">
        <f>VLOOKUP($C49,'Équipes 3e cycle'!$A$9:$D$108,4,FALSE)</f>
        <v>#N/A</v>
      </c>
      <c r="G49" s="14">
        <f>LARGE('Pointage 3e cycle'!$L$9:$L$108,B49)</f>
        <v>1E-4</v>
      </c>
      <c r="I49" s="86"/>
      <c r="J49" s="22" t="s">
        <v>3</v>
      </c>
      <c r="K49" s="88"/>
    </row>
    <row r="50" spans="2:11" ht="23.25" customHeight="1" x14ac:dyDescent="0.25">
      <c r="B50" s="13">
        <v>46</v>
      </c>
      <c r="C50" s="24">
        <f>VLOOKUP(G50,'Pointage 3e cycle'!$A$9:$L$108,2,FALSE)</f>
        <v>0</v>
      </c>
      <c r="D50" s="25" t="e">
        <f>VLOOKUP($C50,'Équipes 3e cycle'!$A$9:$D$108,2,FALSE)</f>
        <v>#N/A</v>
      </c>
      <c r="E50" s="25" t="e">
        <f>VLOOKUP($C50,'Équipes 3e cycle'!$A$9:$D$108,3,FALSE)</f>
        <v>#N/A</v>
      </c>
      <c r="F50" s="25" t="e">
        <f>VLOOKUP($C50,'Équipes 3e cycle'!$A$9:$D$108,4,FALSE)</f>
        <v>#N/A</v>
      </c>
      <c r="G50" s="14">
        <f>LARGE('Pointage 3e cycle'!$L$9:$L$108,B50)</f>
        <v>1E-4</v>
      </c>
      <c r="I50" s="86">
        <f>C7</f>
        <v>0</v>
      </c>
      <c r="J50" s="21" t="e">
        <f>E7</f>
        <v>#N/A</v>
      </c>
      <c r="K50" s="90">
        <f>G7</f>
        <v>1E-4</v>
      </c>
    </row>
    <row r="51" spans="2:11" ht="23.25" customHeight="1" x14ac:dyDescent="0.25">
      <c r="B51" s="13">
        <v>47</v>
      </c>
      <c r="C51" s="24">
        <f>VLOOKUP(G51,'Pointage 3e cycle'!$A$9:$L$108,2,FALSE)</f>
        <v>0</v>
      </c>
      <c r="D51" s="25" t="e">
        <f>VLOOKUP($C51,'Équipes 3e cycle'!$A$9:$D$108,2,FALSE)</f>
        <v>#N/A</v>
      </c>
      <c r="E51" s="25" t="e">
        <f>VLOOKUP($C51,'Équipes 3e cycle'!$A$9:$D$108,3,FALSE)</f>
        <v>#N/A</v>
      </c>
      <c r="F51" s="25" t="e">
        <f>VLOOKUP($C51,'Équipes 3e cycle'!$A$9:$D$108,4,FALSE)</f>
        <v>#N/A</v>
      </c>
      <c r="G51" s="14">
        <f>LARGE('Pointage 3e cycle'!$L$9:$L$108,B51)</f>
        <v>1E-4</v>
      </c>
      <c r="I51" s="86"/>
      <c r="J51" s="22" t="s">
        <v>14</v>
      </c>
      <c r="K51" s="90"/>
    </row>
    <row r="52" spans="2:11" ht="23.25" customHeight="1" thickBot="1" x14ac:dyDescent="0.3">
      <c r="B52" s="13">
        <v>48</v>
      </c>
      <c r="C52" s="24">
        <f>VLOOKUP(G52,'Pointage 3e cycle'!$A$9:$L$108,2,FALSE)</f>
        <v>0</v>
      </c>
      <c r="D52" s="25" t="e">
        <f>VLOOKUP($C52,'Équipes 3e cycle'!$A$9:$D$108,2,FALSE)</f>
        <v>#N/A</v>
      </c>
      <c r="E52" s="25" t="e">
        <f>VLOOKUP($C52,'Équipes 3e cycle'!$A$9:$D$108,3,FALSE)</f>
        <v>#N/A</v>
      </c>
      <c r="F52" s="25" t="e">
        <f>VLOOKUP($C52,'Équipes 3e cycle'!$A$9:$D$108,4,FALSE)</f>
        <v>#N/A</v>
      </c>
      <c r="G52" s="14">
        <f>LARGE('Pointage 3e cycle'!$L$9:$L$108,B52)</f>
        <v>1E-4</v>
      </c>
      <c r="I52" s="89"/>
      <c r="J52" s="23" t="e">
        <f>F7</f>
        <v>#N/A</v>
      </c>
      <c r="K52" s="91"/>
    </row>
    <row r="53" spans="2:11" ht="22.8" x14ac:dyDescent="0.25">
      <c r="B53" s="13">
        <v>49</v>
      </c>
      <c r="C53" s="24">
        <f>VLOOKUP(G53,'Pointage 3e cycle'!$A$9:$L$108,2,FALSE)</f>
        <v>0</v>
      </c>
      <c r="D53" s="25" t="e">
        <f>VLOOKUP($C53,'Équipes 3e cycle'!$A$9:$D$108,2,FALSE)</f>
        <v>#N/A</v>
      </c>
      <c r="E53" s="25" t="e">
        <f>VLOOKUP($C53,'Équipes 3e cycle'!$A$9:$D$108,3,FALSE)</f>
        <v>#N/A</v>
      </c>
      <c r="F53" s="25" t="e">
        <f>VLOOKUP($C53,'Équipes 3e cycle'!$A$9:$D$108,4,FALSE)</f>
        <v>#N/A</v>
      </c>
      <c r="G53" s="14">
        <f>LARGE('Pointage 3e cycle'!$L$9:$L$108,B53)</f>
        <v>1E-4</v>
      </c>
    </row>
    <row r="54" spans="2:11" ht="22.8" x14ac:dyDescent="0.25">
      <c r="B54" s="13">
        <v>50</v>
      </c>
      <c r="C54" s="24">
        <f>VLOOKUP(G54,'Pointage 3e cycle'!$A$9:$L$108,2,FALSE)</f>
        <v>0</v>
      </c>
      <c r="D54" s="25" t="e">
        <f>VLOOKUP($C54,'Équipes 3e cycle'!$A$9:$D$108,2,FALSE)</f>
        <v>#N/A</v>
      </c>
      <c r="E54" s="25" t="e">
        <f>VLOOKUP($C54,'Équipes 3e cycle'!$A$9:$D$108,3,FALSE)</f>
        <v>#N/A</v>
      </c>
      <c r="F54" s="25" t="e">
        <f>VLOOKUP($C54,'Équipes 3e cycle'!$A$9:$D$108,4,FALSE)</f>
        <v>#N/A</v>
      </c>
      <c r="G54" s="14">
        <f>LARGE('Pointage 3e cycle'!$L$9:$L$108,B54)</f>
        <v>1E-4</v>
      </c>
    </row>
    <row r="55" spans="2:11" ht="22.8" x14ac:dyDescent="0.25">
      <c r="B55" s="13">
        <v>51</v>
      </c>
      <c r="C55" s="24">
        <f>VLOOKUP(G55,'Pointage 3e cycle'!$A$9:$L$108,2,FALSE)</f>
        <v>0</v>
      </c>
      <c r="D55" s="25" t="e">
        <f>VLOOKUP($C55,'Équipes 3e cycle'!$A$9:$D$108,2,FALSE)</f>
        <v>#N/A</v>
      </c>
      <c r="E55" s="25" t="e">
        <f>VLOOKUP($C55,'Équipes 3e cycle'!$A$9:$D$108,3,FALSE)</f>
        <v>#N/A</v>
      </c>
      <c r="F55" s="25" t="e">
        <f>VLOOKUP($C55,'Équipes 3e cycle'!$A$9:$D$108,4,FALSE)</f>
        <v>#N/A</v>
      </c>
      <c r="G55" s="14">
        <f>LARGE('Pointage 3e cycle'!$L$9:$L$108,B55)</f>
        <v>1E-4</v>
      </c>
    </row>
    <row r="56" spans="2:11" ht="22.8" x14ac:dyDescent="0.25">
      <c r="B56" s="13">
        <v>52</v>
      </c>
      <c r="C56" s="24">
        <f>VLOOKUP(G56,'Pointage 3e cycle'!$A$9:$L$108,2,FALSE)</f>
        <v>0</v>
      </c>
      <c r="D56" s="25" t="e">
        <f>VLOOKUP($C56,'Équipes 3e cycle'!$A$9:$D$108,2,FALSE)</f>
        <v>#N/A</v>
      </c>
      <c r="E56" s="25" t="e">
        <f>VLOOKUP($C56,'Équipes 3e cycle'!$A$9:$D$108,3,FALSE)</f>
        <v>#N/A</v>
      </c>
      <c r="F56" s="25" t="e">
        <f>VLOOKUP($C56,'Équipes 3e cycle'!$A$9:$D$108,4,FALSE)</f>
        <v>#N/A</v>
      </c>
      <c r="G56" s="14">
        <f>LARGE('Pointage 3e cycle'!$L$9:$L$108,B56)</f>
        <v>1E-4</v>
      </c>
    </row>
    <row r="57" spans="2:11" ht="22.8" x14ac:dyDescent="0.25">
      <c r="B57" s="13">
        <v>53</v>
      </c>
      <c r="C57" s="24">
        <f>VLOOKUP(G57,'Pointage 3e cycle'!$A$9:$L$108,2,FALSE)</f>
        <v>0</v>
      </c>
      <c r="D57" s="25" t="e">
        <f>VLOOKUP($C57,'Équipes 3e cycle'!$A$9:$D$108,2,FALSE)</f>
        <v>#N/A</v>
      </c>
      <c r="E57" s="25" t="e">
        <f>VLOOKUP($C57,'Équipes 3e cycle'!$A$9:$D$108,3,FALSE)</f>
        <v>#N/A</v>
      </c>
      <c r="F57" s="25" t="e">
        <f>VLOOKUP($C57,'Équipes 3e cycle'!$A$9:$D$108,4,FALSE)</f>
        <v>#N/A</v>
      </c>
      <c r="G57" s="14">
        <f>LARGE('Pointage 3e cycle'!$L$9:$L$108,B57)</f>
        <v>1E-4</v>
      </c>
    </row>
    <row r="58" spans="2:11" ht="22.8" x14ac:dyDescent="0.25">
      <c r="B58" s="13">
        <v>54</v>
      </c>
      <c r="C58" s="24">
        <f>VLOOKUP(G58,'Pointage 3e cycle'!$A$9:$L$108,2,FALSE)</f>
        <v>0</v>
      </c>
      <c r="D58" s="25" t="e">
        <f>VLOOKUP($C58,'Équipes 3e cycle'!$A$9:$D$108,2,FALSE)</f>
        <v>#N/A</v>
      </c>
      <c r="E58" s="25" t="e">
        <f>VLOOKUP($C58,'Équipes 3e cycle'!$A$9:$D$108,3,FALSE)</f>
        <v>#N/A</v>
      </c>
      <c r="F58" s="25" t="e">
        <f>VLOOKUP($C58,'Équipes 3e cycle'!$A$9:$D$108,4,FALSE)</f>
        <v>#N/A</v>
      </c>
      <c r="G58" s="14">
        <f>LARGE('Pointage 3e cycle'!$L$9:$L$108,B58)</f>
        <v>1E-4</v>
      </c>
    </row>
    <row r="59" spans="2:11" ht="22.8" x14ac:dyDescent="0.25">
      <c r="B59" s="13">
        <v>55</v>
      </c>
      <c r="C59" s="24">
        <f>VLOOKUP(G59,'Pointage 3e cycle'!$A$9:$L$108,2,FALSE)</f>
        <v>0</v>
      </c>
      <c r="D59" s="25" t="e">
        <f>VLOOKUP($C59,'Équipes 3e cycle'!$A$9:$D$108,2,FALSE)</f>
        <v>#N/A</v>
      </c>
      <c r="E59" s="25" t="e">
        <f>VLOOKUP($C59,'Équipes 3e cycle'!$A$9:$D$108,3,FALSE)</f>
        <v>#N/A</v>
      </c>
      <c r="F59" s="25" t="e">
        <f>VLOOKUP($C59,'Équipes 3e cycle'!$A$9:$D$108,4,FALSE)</f>
        <v>#N/A</v>
      </c>
      <c r="G59" s="14">
        <f>LARGE('Pointage 3e cycle'!$L$9:$L$108,B59)</f>
        <v>1E-4</v>
      </c>
    </row>
    <row r="60" spans="2:11" ht="22.8" x14ac:dyDescent="0.25">
      <c r="B60" s="13">
        <v>56</v>
      </c>
      <c r="C60" s="24">
        <f>VLOOKUP(G60,'Pointage 3e cycle'!$A$9:$L$108,2,FALSE)</f>
        <v>0</v>
      </c>
      <c r="D60" s="25" t="e">
        <f>VLOOKUP($C60,'Équipes 3e cycle'!$A$9:$D$108,2,FALSE)</f>
        <v>#N/A</v>
      </c>
      <c r="E60" s="25" t="e">
        <f>VLOOKUP($C60,'Équipes 3e cycle'!$A$9:$D$108,3,FALSE)</f>
        <v>#N/A</v>
      </c>
      <c r="F60" s="25" t="e">
        <f>VLOOKUP($C60,'Équipes 3e cycle'!$A$9:$D$108,4,FALSE)</f>
        <v>#N/A</v>
      </c>
      <c r="G60" s="14">
        <f>LARGE('Pointage 3e cycle'!$L$9:$L$108,B60)</f>
        <v>1E-4</v>
      </c>
    </row>
    <row r="61" spans="2:11" ht="22.8" x14ac:dyDescent="0.25">
      <c r="B61" s="13">
        <v>57</v>
      </c>
      <c r="C61" s="24">
        <f>VLOOKUP(G61,'Pointage 3e cycle'!$A$9:$L$108,2,FALSE)</f>
        <v>0</v>
      </c>
      <c r="D61" s="25" t="e">
        <f>VLOOKUP($C61,'Équipes 3e cycle'!$A$9:$D$108,2,FALSE)</f>
        <v>#N/A</v>
      </c>
      <c r="E61" s="25" t="e">
        <f>VLOOKUP($C61,'Équipes 3e cycle'!$A$9:$D$108,3,FALSE)</f>
        <v>#N/A</v>
      </c>
      <c r="F61" s="25" t="e">
        <f>VLOOKUP($C61,'Équipes 3e cycle'!$A$9:$D$108,4,FALSE)</f>
        <v>#N/A</v>
      </c>
      <c r="G61" s="14">
        <f>LARGE('Pointage 3e cycle'!$L$9:$L$108,B61)</f>
        <v>1E-4</v>
      </c>
    </row>
    <row r="62" spans="2:11" ht="22.8" x14ac:dyDescent="0.25">
      <c r="B62" s="13">
        <v>58</v>
      </c>
      <c r="C62" s="24">
        <f>VLOOKUP(G62,'Pointage 3e cycle'!$A$9:$L$108,2,FALSE)</f>
        <v>0</v>
      </c>
      <c r="D62" s="25" t="e">
        <f>VLOOKUP($C62,'Équipes 3e cycle'!$A$9:$D$108,2,FALSE)</f>
        <v>#N/A</v>
      </c>
      <c r="E62" s="25" t="e">
        <f>VLOOKUP($C62,'Équipes 3e cycle'!$A$9:$D$108,3,FALSE)</f>
        <v>#N/A</v>
      </c>
      <c r="F62" s="25" t="e">
        <f>VLOOKUP($C62,'Équipes 3e cycle'!$A$9:$D$108,4,FALSE)</f>
        <v>#N/A</v>
      </c>
      <c r="G62" s="14">
        <f>LARGE('Pointage 3e cycle'!$L$9:$L$108,B62)</f>
        <v>1E-4</v>
      </c>
    </row>
    <row r="63" spans="2:11" ht="22.8" x14ac:dyDescent="0.25">
      <c r="B63" s="13">
        <v>59</v>
      </c>
      <c r="C63" s="24">
        <f>VLOOKUP(G63,'Pointage 3e cycle'!$A$9:$L$108,2,FALSE)</f>
        <v>0</v>
      </c>
      <c r="D63" s="25" t="e">
        <f>VLOOKUP($C63,'Équipes 3e cycle'!$A$9:$D$108,2,FALSE)</f>
        <v>#N/A</v>
      </c>
      <c r="E63" s="25" t="e">
        <f>VLOOKUP($C63,'Équipes 3e cycle'!$A$9:$D$108,3,FALSE)</f>
        <v>#N/A</v>
      </c>
      <c r="F63" s="25" t="e">
        <f>VLOOKUP($C63,'Équipes 3e cycle'!$A$9:$D$108,4,FALSE)</f>
        <v>#N/A</v>
      </c>
      <c r="G63" s="14">
        <f>LARGE('Pointage 3e cycle'!$L$9:$L$108,B63)</f>
        <v>1E-4</v>
      </c>
    </row>
    <row r="64" spans="2:11" ht="22.8" x14ac:dyDescent="0.25">
      <c r="B64" s="13">
        <v>60</v>
      </c>
      <c r="C64" s="24">
        <f>VLOOKUP(G64,'Pointage 3e cycle'!$A$9:$L$108,2,FALSE)</f>
        <v>0</v>
      </c>
      <c r="D64" s="25" t="e">
        <f>VLOOKUP($C64,'Équipes 3e cycle'!$A$9:$D$108,2,FALSE)</f>
        <v>#N/A</v>
      </c>
      <c r="E64" s="25" t="e">
        <f>VLOOKUP($C64,'Équipes 3e cycle'!$A$9:$D$108,3,FALSE)</f>
        <v>#N/A</v>
      </c>
      <c r="F64" s="25" t="e">
        <f>VLOOKUP($C64,'Équipes 3e cycle'!$A$9:$D$108,4,FALSE)</f>
        <v>#N/A</v>
      </c>
      <c r="G64" s="14">
        <f>LARGE('Pointage 3e cycle'!$L$9:$L$108,B64)</f>
        <v>1E-4</v>
      </c>
    </row>
    <row r="65" spans="2:7" ht="22.8" x14ac:dyDescent="0.25">
      <c r="B65" s="13">
        <v>61</v>
      </c>
      <c r="C65" s="24">
        <f>VLOOKUP(G65,'Pointage 3e cycle'!$A$9:$L$108,2,FALSE)</f>
        <v>0</v>
      </c>
      <c r="D65" s="25" t="e">
        <f>VLOOKUP($C65,'Équipes 3e cycle'!$A$9:$D$108,2,FALSE)</f>
        <v>#N/A</v>
      </c>
      <c r="E65" s="25" t="e">
        <f>VLOOKUP($C65,'Équipes 3e cycle'!$A$9:$D$108,3,FALSE)</f>
        <v>#N/A</v>
      </c>
      <c r="F65" s="25" t="e">
        <f>VLOOKUP($C65,'Équipes 3e cycle'!$A$9:$D$108,4,FALSE)</f>
        <v>#N/A</v>
      </c>
      <c r="G65" s="14">
        <f>LARGE('Pointage 3e cycle'!$L$9:$L$108,B65)</f>
        <v>1E-4</v>
      </c>
    </row>
    <row r="66" spans="2:7" ht="22.8" x14ac:dyDescent="0.25">
      <c r="B66" s="13">
        <v>62</v>
      </c>
      <c r="C66" s="24">
        <f>VLOOKUP(G66,'Pointage 3e cycle'!$A$9:$L$108,2,FALSE)</f>
        <v>0</v>
      </c>
      <c r="D66" s="25" t="e">
        <f>VLOOKUP($C66,'Équipes 3e cycle'!$A$9:$D$108,2,FALSE)</f>
        <v>#N/A</v>
      </c>
      <c r="E66" s="25" t="e">
        <f>VLOOKUP($C66,'Équipes 3e cycle'!$A$9:$D$108,3,FALSE)</f>
        <v>#N/A</v>
      </c>
      <c r="F66" s="25" t="e">
        <f>VLOOKUP($C66,'Équipes 3e cycle'!$A$9:$D$108,4,FALSE)</f>
        <v>#N/A</v>
      </c>
      <c r="G66" s="14">
        <f>LARGE('Pointage 3e cycle'!$L$9:$L$108,B66)</f>
        <v>1E-4</v>
      </c>
    </row>
    <row r="67" spans="2:7" ht="22.8" x14ac:dyDescent="0.25">
      <c r="B67" s="13">
        <v>63</v>
      </c>
      <c r="C67" s="24">
        <f>VLOOKUP(G67,'Pointage 3e cycle'!$A$9:$L$108,2,FALSE)</f>
        <v>0</v>
      </c>
      <c r="D67" s="25" t="e">
        <f>VLOOKUP($C67,'Équipes 3e cycle'!$A$9:$D$108,2,FALSE)</f>
        <v>#N/A</v>
      </c>
      <c r="E67" s="25" t="e">
        <f>VLOOKUP($C67,'Équipes 3e cycle'!$A$9:$D$108,3,FALSE)</f>
        <v>#N/A</v>
      </c>
      <c r="F67" s="25" t="e">
        <f>VLOOKUP($C67,'Équipes 3e cycle'!$A$9:$D$108,4,FALSE)</f>
        <v>#N/A</v>
      </c>
      <c r="G67" s="14">
        <f>LARGE('Pointage 3e cycle'!$L$9:$L$108,B67)</f>
        <v>1E-4</v>
      </c>
    </row>
    <row r="68" spans="2:7" ht="22.8" x14ac:dyDescent="0.25">
      <c r="B68" s="13">
        <v>64</v>
      </c>
      <c r="C68" s="24">
        <f>VLOOKUP(G68,'Pointage 3e cycle'!$A$9:$L$108,2,FALSE)</f>
        <v>0</v>
      </c>
      <c r="D68" s="25" t="e">
        <f>VLOOKUP($C68,'Équipes 3e cycle'!$A$9:$D$108,2,FALSE)</f>
        <v>#N/A</v>
      </c>
      <c r="E68" s="25" t="e">
        <f>VLOOKUP($C68,'Équipes 3e cycle'!$A$9:$D$108,3,FALSE)</f>
        <v>#N/A</v>
      </c>
      <c r="F68" s="25" t="e">
        <f>VLOOKUP($C68,'Équipes 3e cycle'!$A$9:$D$108,4,FALSE)</f>
        <v>#N/A</v>
      </c>
      <c r="G68" s="14">
        <f>LARGE('Pointage 3e cycle'!$L$9:$L$108,B68)</f>
        <v>1E-4</v>
      </c>
    </row>
    <row r="69" spans="2:7" ht="22.8" x14ac:dyDescent="0.25">
      <c r="B69" s="13">
        <v>65</v>
      </c>
      <c r="C69" s="24">
        <f>VLOOKUP(G69,'Pointage 3e cycle'!$A$9:$L$108,2,FALSE)</f>
        <v>0</v>
      </c>
      <c r="D69" s="25" t="e">
        <f>VLOOKUP($C69,'Équipes 3e cycle'!$A$9:$D$108,2,FALSE)</f>
        <v>#N/A</v>
      </c>
      <c r="E69" s="25" t="e">
        <f>VLOOKUP($C69,'Équipes 3e cycle'!$A$9:$D$108,3,FALSE)</f>
        <v>#N/A</v>
      </c>
      <c r="F69" s="25" t="e">
        <f>VLOOKUP($C69,'Équipes 3e cycle'!$A$9:$D$108,4,FALSE)</f>
        <v>#N/A</v>
      </c>
      <c r="G69" s="14">
        <f>LARGE('Pointage 3e cycle'!$L$9:$L$108,B69)</f>
        <v>1E-4</v>
      </c>
    </row>
    <row r="70" spans="2:7" ht="22.8" x14ac:dyDescent="0.25">
      <c r="B70" s="13">
        <v>66</v>
      </c>
      <c r="C70" s="24">
        <f>VLOOKUP(G70,'Pointage 3e cycle'!$A$9:$L$108,2,FALSE)</f>
        <v>0</v>
      </c>
      <c r="D70" s="25" t="e">
        <f>VLOOKUP($C70,'Équipes 3e cycle'!$A$9:$D$108,2,FALSE)</f>
        <v>#N/A</v>
      </c>
      <c r="E70" s="25" t="e">
        <f>VLOOKUP($C70,'Équipes 3e cycle'!$A$9:$D$108,3,FALSE)</f>
        <v>#N/A</v>
      </c>
      <c r="F70" s="25" t="e">
        <f>VLOOKUP($C70,'Équipes 3e cycle'!$A$9:$D$108,4,FALSE)</f>
        <v>#N/A</v>
      </c>
      <c r="G70" s="14">
        <f>LARGE('Pointage 3e cycle'!$L$9:$L$108,B70)</f>
        <v>1E-4</v>
      </c>
    </row>
    <row r="71" spans="2:7" ht="22.8" x14ac:dyDescent="0.25">
      <c r="B71" s="13">
        <v>67</v>
      </c>
      <c r="C71" s="24">
        <f>VLOOKUP(G71,'Pointage 3e cycle'!$A$9:$L$108,2,FALSE)</f>
        <v>0</v>
      </c>
      <c r="D71" s="25" t="e">
        <f>VLOOKUP($C71,'Équipes 3e cycle'!$A$9:$D$108,2,FALSE)</f>
        <v>#N/A</v>
      </c>
      <c r="E71" s="25" t="e">
        <f>VLOOKUP($C71,'Équipes 3e cycle'!$A$9:$D$108,3,FALSE)</f>
        <v>#N/A</v>
      </c>
      <c r="F71" s="25" t="e">
        <f>VLOOKUP($C71,'Équipes 3e cycle'!$A$9:$D$108,4,FALSE)</f>
        <v>#N/A</v>
      </c>
      <c r="G71" s="14">
        <f>LARGE('Pointage 3e cycle'!$L$9:$L$108,B71)</f>
        <v>1E-4</v>
      </c>
    </row>
    <row r="72" spans="2:7" ht="22.8" x14ac:dyDescent="0.25">
      <c r="B72" s="13">
        <v>68</v>
      </c>
      <c r="C72" s="24">
        <f>VLOOKUP(G72,'Pointage 3e cycle'!$A$9:$L$108,2,FALSE)</f>
        <v>0</v>
      </c>
      <c r="D72" s="25" t="e">
        <f>VLOOKUP($C72,'Équipes 3e cycle'!$A$9:$D$108,2,FALSE)</f>
        <v>#N/A</v>
      </c>
      <c r="E72" s="25" t="e">
        <f>VLOOKUP($C72,'Équipes 3e cycle'!$A$9:$D$108,3,FALSE)</f>
        <v>#N/A</v>
      </c>
      <c r="F72" s="25" t="e">
        <f>VLOOKUP($C72,'Équipes 3e cycle'!$A$9:$D$108,4,FALSE)</f>
        <v>#N/A</v>
      </c>
      <c r="G72" s="14">
        <f>LARGE('Pointage 3e cycle'!$L$9:$L$108,B72)</f>
        <v>1E-4</v>
      </c>
    </row>
    <row r="73" spans="2:7" ht="22.8" x14ac:dyDescent="0.25">
      <c r="B73" s="13">
        <v>69</v>
      </c>
      <c r="C73" s="24">
        <f>VLOOKUP(G73,'Pointage 3e cycle'!$A$9:$L$108,2,FALSE)</f>
        <v>0</v>
      </c>
      <c r="D73" s="25" t="e">
        <f>VLOOKUP($C73,'Équipes 3e cycle'!$A$9:$D$108,2,FALSE)</f>
        <v>#N/A</v>
      </c>
      <c r="E73" s="25" t="e">
        <f>VLOOKUP($C73,'Équipes 3e cycle'!$A$9:$D$108,3,FALSE)</f>
        <v>#N/A</v>
      </c>
      <c r="F73" s="25" t="e">
        <f>VLOOKUP($C73,'Équipes 3e cycle'!$A$9:$D$108,4,FALSE)</f>
        <v>#N/A</v>
      </c>
      <c r="G73" s="14">
        <f>LARGE('Pointage 3e cycle'!$L$9:$L$108,B73)</f>
        <v>1E-4</v>
      </c>
    </row>
    <row r="74" spans="2:7" ht="22.8" x14ac:dyDescent="0.25">
      <c r="B74" s="13">
        <v>70</v>
      </c>
      <c r="C74" s="24">
        <f>VLOOKUP(G74,'Pointage 3e cycle'!$A$9:$L$108,2,FALSE)</f>
        <v>0</v>
      </c>
      <c r="D74" s="25" t="e">
        <f>VLOOKUP($C74,'Équipes 3e cycle'!$A$9:$D$108,2,FALSE)</f>
        <v>#N/A</v>
      </c>
      <c r="E74" s="25" t="e">
        <f>VLOOKUP($C74,'Équipes 3e cycle'!$A$9:$D$108,3,FALSE)</f>
        <v>#N/A</v>
      </c>
      <c r="F74" s="25" t="e">
        <f>VLOOKUP($C74,'Équipes 3e cycle'!$A$9:$D$108,4,FALSE)</f>
        <v>#N/A</v>
      </c>
      <c r="G74" s="14">
        <f>LARGE('Pointage 3e cycle'!$L$9:$L$108,B74)</f>
        <v>1E-4</v>
      </c>
    </row>
    <row r="75" spans="2:7" ht="22.8" x14ac:dyDescent="0.25">
      <c r="B75" s="13">
        <v>71</v>
      </c>
      <c r="C75" s="24">
        <f>VLOOKUP(G75,'Pointage 3e cycle'!$A$9:$L$108,2,FALSE)</f>
        <v>0</v>
      </c>
      <c r="D75" s="25" t="e">
        <f>VLOOKUP($C75,'Équipes 3e cycle'!$A$9:$D$108,2,FALSE)</f>
        <v>#N/A</v>
      </c>
      <c r="E75" s="25" t="e">
        <f>VLOOKUP($C75,'Équipes 3e cycle'!$A$9:$D$108,3,FALSE)</f>
        <v>#N/A</v>
      </c>
      <c r="F75" s="25" t="e">
        <f>VLOOKUP($C75,'Équipes 3e cycle'!$A$9:$D$108,4,FALSE)</f>
        <v>#N/A</v>
      </c>
      <c r="G75" s="14">
        <f>LARGE('Pointage 3e cycle'!$L$9:$L$108,B75)</f>
        <v>1E-4</v>
      </c>
    </row>
    <row r="76" spans="2:7" ht="22.8" x14ac:dyDescent="0.25">
      <c r="B76" s="13">
        <v>72</v>
      </c>
      <c r="C76" s="24">
        <f>VLOOKUP(G76,'Pointage 3e cycle'!$A$9:$L$108,2,FALSE)</f>
        <v>0</v>
      </c>
      <c r="D76" s="25" t="e">
        <f>VLOOKUP($C76,'Équipes 3e cycle'!$A$9:$D$108,2,FALSE)</f>
        <v>#N/A</v>
      </c>
      <c r="E76" s="25" t="e">
        <f>VLOOKUP($C76,'Équipes 3e cycle'!$A$9:$D$108,3,FALSE)</f>
        <v>#N/A</v>
      </c>
      <c r="F76" s="25" t="e">
        <f>VLOOKUP($C76,'Équipes 3e cycle'!$A$9:$D$108,4,FALSE)</f>
        <v>#N/A</v>
      </c>
      <c r="G76" s="14">
        <f>LARGE('Pointage 3e cycle'!$L$9:$L$108,B76)</f>
        <v>1E-4</v>
      </c>
    </row>
    <row r="77" spans="2:7" ht="22.8" x14ac:dyDescent="0.25">
      <c r="B77" s="13">
        <v>73</v>
      </c>
      <c r="C77" s="24">
        <f>VLOOKUP(G77,'Pointage 3e cycle'!$A$9:$L$108,2,FALSE)</f>
        <v>0</v>
      </c>
      <c r="D77" s="25" t="e">
        <f>VLOOKUP($C77,'Équipes 3e cycle'!$A$9:$D$108,2,FALSE)</f>
        <v>#N/A</v>
      </c>
      <c r="E77" s="25" t="e">
        <f>VLOOKUP($C77,'Équipes 3e cycle'!$A$9:$D$108,3,FALSE)</f>
        <v>#N/A</v>
      </c>
      <c r="F77" s="25" t="e">
        <f>VLOOKUP($C77,'Équipes 3e cycle'!$A$9:$D$108,4,FALSE)</f>
        <v>#N/A</v>
      </c>
      <c r="G77" s="14">
        <f>LARGE('Pointage 3e cycle'!$L$9:$L$108,B77)</f>
        <v>1E-4</v>
      </c>
    </row>
    <row r="78" spans="2:7" ht="22.8" x14ac:dyDescent="0.25">
      <c r="B78" s="13">
        <v>74</v>
      </c>
      <c r="C78" s="24">
        <f>VLOOKUP(G78,'Pointage 3e cycle'!$A$9:$L$108,2,FALSE)</f>
        <v>0</v>
      </c>
      <c r="D78" s="25" t="e">
        <f>VLOOKUP($C78,'Équipes 3e cycle'!$A$9:$D$108,2,FALSE)</f>
        <v>#N/A</v>
      </c>
      <c r="E78" s="25" t="e">
        <f>VLOOKUP($C78,'Équipes 3e cycle'!$A$9:$D$108,3,FALSE)</f>
        <v>#N/A</v>
      </c>
      <c r="F78" s="25" t="e">
        <f>VLOOKUP($C78,'Équipes 3e cycle'!$A$9:$D$108,4,FALSE)</f>
        <v>#N/A</v>
      </c>
      <c r="G78" s="14">
        <f>LARGE('Pointage 3e cycle'!$L$9:$L$108,B78)</f>
        <v>1E-4</v>
      </c>
    </row>
    <row r="79" spans="2:7" ht="22.8" x14ac:dyDescent="0.25">
      <c r="B79" s="13">
        <v>75</v>
      </c>
      <c r="C79" s="24">
        <f>VLOOKUP(G79,'Pointage 3e cycle'!$A$9:$L$108,2,FALSE)</f>
        <v>0</v>
      </c>
      <c r="D79" s="25" t="e">
        <f>VLOOKUP($C79,'Équipes 3e cycle'!$A$9:$D$108,2,FALSE)</f>
        <v>#N/A</v>
      </c>
      <c r="E79" s="25" t="e">
        <f>VLOOKUP($C79,'Équipes 3e cycle'!$A$9:$D$108,3,FALSE)</f>
        <v>#N/A</v>
      </c>
      <c r="F79" s="25" t="e">
        <f>VLOOKUP($C79,'Équipes 3e cycle'!$A$9:$D$108,4,FALSE)</f>
        <v>#N/A</v>
      </c>
      <c r="G79" s="14">
        <f>LARGE('Pointage 3e cycle'!$L$9:$L$108,B79)</f>
        <v>1E-4</v>
      </c>
    </row>
    <row r="80" spans="2:7" ht="22.8" x14ac:dyDescent="0.25">
      <c r="B80" s="13">
        <v>76</v>
      </c>
      <c r="C80" s="24">
        <f>VLOOKUP(G80,'Pointage 3e cycle'!$A$9:$L$108,2,FALSE)</f>
        <v>0</v>
      </c>
      <c r="D80" s="25" t="e">
        <f>VLOOKUP($C80,'Équipes 3e cycle'!$A$9:$D$108,2,FALSE)</f>
        <v>#N/A</v>
      </c>
      <c r="E80" s="25" t="e">
        <f>VLOOKUP($C80,'Équipes 3e cycle'!$A$9:$D$108,3,FALSE)</f>
        <v>#N/A</v>
      </c>
      <c r="F80" s="25" t="e">
        <f>VLOOKUP($C80,'Équipes 3e cycle'!$A$9:$D$108,4,FALSE)</f>
        <v>#N/A</v>
      </c>
      <c r="G80" s="14">
        <f>LARGE('Pointage 3e cycle'!$L$9:$L$108,B80)</f>
        <v>1E-4</v>
      </c>
    </row>
    <row r="81" spans="2:7" ht="22.8" x14ac:dyDescent="0.25">
      <c r="B81" s="13">
        <v>77</v>
      </c>
      <c r="C81" s="24">
        <f>VLOOKUP(G81,'Pointage 3e cycle'!$A$9:$L$108,2,FALSE)</f>
        <v>0</v>
      </c>
      <c r="D81" s="25" t="e">
        <f>VLOOKUP($C81,'Équipes 3e cycle'!$A$9:$D$108,2,FALSE)</f>
        <v>#N/A</v>
      </c>
      <c r="E81" s="25" t="e">
        <f>VLOOKUP($C81,'Équipes 3e cycle'!$A$9:$D$108,3,FALSE)</f>
        <v>#N/A</v>
      </c>
      <c r="F81" s="25" t="e">
        <f>VLOOKUP($C81,'Équipes 3e cycle'!$A$9:$D$108,4,FALSE)</f>
        <v>#N/A</v>
      </c>
      <c r="G81" s="14">
        <f>LARGE('Pointage 3e cycle'!$L$9:$L$108,B81)</f>
        <v>1E-4</v>
      </c>
    </row>
    <row r="82" spans="2:7" ht="22.8" x14ac:dyDescent="0.25">
      <c r="B82" s="13">
        <v>78</v>
      </c>
      <c r="C82" s="24">
        <f>VLOOKUP(G82,'Pointage 3e cycle'!$A$9:$L$108,2,FALSE)</f>
        <v>0</v>
      </c>
      <c r="D82" s="25" t="e">
        <f>VLOOKUP($C82,'Équipes 3e cycle'!$A$9:$D$108,2,FALSE)</f>
        <v>#N/A</v>
      </c>
      <c r="E82" s="25" t="e">
        <f>VLOOKUP($C82,'Équipes 3e cycle'!$A$9:$D$108,3,FALSE)</f>
        <v>#N/A</v>
      </c>
      <c r="F82" s="25" t="e">
        <f>VLOOKUP($C82,'Équipes 3e cycle'!$A$9:$D$108,4,FALSE)</f>
        <v>#N/A</v>
      </c>
      <c r="G82" s="14">
        <f>LARGE('Pointage 3e cycle'!$L$9:$L$108,B82)</f>
        <v>1E-4</v>
      </c>
    </row>
    <row r="83" spans="2:7" ht="22.8" x14ac:dyDescent="0.25">
      <c r="B83" s="13">
        <v>79</v>
      </c>
      <c r="C83" s="24">
        <f>VLOOKUP(G83,'Pointage 3e cycle'!$A$9:$L$108,2,FALSE)</f>
        <v>0</v>
      </c>
      <c r="D83" s="25" t="e">
        <f>VLOOKUP($C83,'Équipes 3e cycle'!$A$9:$D$108,2,FALSE)</f>
        <v>#N/A</v>
      </c>
      <c r="E83" s="25" t="e">
        <f>VLOOKUP($C83,'Équipes 3e cycle'!$A$9:$D$108,3,FALSE)</f>
        <v>#N/A</v>
      </c>
      <c r="F83" s="25" t="e">
        <f>VLOOKUP($C83,'Équipes 3e cycle'!$A$9:$D$108,4,FALSE)</f>
        <v>#N/A</v>
      </c>
      <c r="G83" s="14">
        <f>LARGE('Pointage 3e cycle'!$L$9:$L$108,B83)</f>
        <v>1E-4</v>
      </c>
    </row>
    <row r="84" spans="2:7" ht="22.8" x14ac:dyDescent="0.25">
      <c r="B84" s="13">
        <v>80</v>
      </c>
      <c r="C84" s="24">
        <f>VLOOKUP(G84,'Pointage 3e cycle'!$A$9:$L$108,2,FALSE)</f>
        <v>0</v>
      </c>
      <c r="D84" s="25" t="e">
        <f>VLOOKUP($C84,'Équipes 3e cycle'!$A$9:$D$108,2,FALSE)</f>
        <v>#N/A</v>
      </c>
      <c r="E84" s="25" t="e">
        <f>VLOOKUP($C84,'Équipes 3e cycle'!$A$9:$D$108,3,FALSE)</f>
        <v>#N/A</v>
      </c>
      <c r="F84" s="25" t="e">
        <f>VLOOKUP($C84,'Équipes 3e cycle'!$A$9:$D$108,4,FALSE)</f>
        <v>#N/A</v>
      </c>
      <c r="G84" s="14">
        <f>LARGE('Pointage 3e cycle'!$L$9:$L$108,B84)</f>
        <v>1E-4</v>
      </c>
    </row>
    <row r="85" spans="2:7" ht="22.8" x14ac:dyDescent="0.25">
      <c r="B85" s="13">
        <v>81</v>
      </c>
      <c r="C85" s="24">
        <f>VLOOKUP(G85,'Pointage 3e cycle'!$A$9:$L$108,2,FALSE)</f>
        <v>0</v>
      </c>
      <c r="D85" s="25" t="e">
        <f>VLOOKUP($C85,'Équipes 3e cycle'!$A$9:$D$108,2,FALSE)</f>
        <v>#N/A</v>
      </c>
      <c r="E85" s="25" t="e">
        <f>VLOOKUP($C85,'Équipes 3e cycle'!$A$9:$D$108,3,FALSE)</f>
        <v>#N/A</v>
      </c>
      <c r="F85" s="25" t="e">
        <f>VLOOKUP($C85,'Équipes 3e cycle'!$A$9:$D$108,4,FALSE)</f>
        <v>#N/A</v>
      </c>
      <c r="G85" s="14">
        <f>LARGE('Pointage 3e cycle'!$L$9:$L$108,B85)</f>
        <v>1E-4</v>
      </c>
    </row>
    <row r="86" spans="2:7" ht="22.8" x14ac:dyDescent="0.25">
      <c r="B86" s="13">
        <v>82</v>
      </c>
      <c r="C86" s="24">
        <f>VLOOKUP(G86,'Pointage 3e cycle'!$A$9:$L$108,2,FALSE)</f>
        <v>0</v>
      </c>
      <c r="D86" s="25" t="e">
        <f>VLOOKUP($C86,'Équipes 3e cycle'!$A$9:$D$108,2,FALSE)</f>
        <v>#N/A</v>
      </c>
      <c r="E86" s="25" t="e">
        <f>VLOOKUP($C86,'Équipes 3e cycle'!$A$9:$D$108,3,FALSE)</f>
        <v>#N/A</v>
      </c>
      <c r="F86" s="25" t="e">
        <f>VLOOKUP($C86,'Équipes 3e cycle'!$A$9:$D$108,4,FALSE)</f>
        <v>#N/A</v>
      </c>
      <c r="G86" s="14">
        <f>LARGE('Pointage 3e cycle'!$L$9:$L$108,B86)</f>
        <v>1E-4</v>
      </c>
    </row>
    <row r="87" spans="2:7" ht="22.8" x14ac:dyDescent="0.25">
      <c r="B87" s="13">
        <v>83</v>
      </c>
      <c r="C87" s="24">
        <f>VLOOKUP(G87,'Pointage 3e cycle'!$A$9:$L$108,2,FALSE)</f>
        <v>0</v>
      </c>
      <c r="D87" s="25" t="e">
        <f>VLOOKUP($C87,'Équipes 3e cycle'!$A$9:$D$108,2,FALSE)</f>
        <v>#N/A</v>
      </c>
      <c r="E87" s="25" t="e">
        <f>VLOOKUP($C87,'Équipes 3e cycle'!$A$9:$D$108,3,FALSE)</f>
        <v>#N/A</v>
      </c>
      <c r="F87" s="25" t="e">
        <f>VLOOKUP($C87,'Équipes 3e cycle'!$A$9:$D$108,4,FALSE)</f>
        <v>#N/A</v>
      </c>
      <c r="G87" s="14">
        <f>LARGE('Pointage 3e cycle'!$L$9:$L$108,B87)</f>
        <v>1E-4</v>
      </c>
    </row>
    <row r="88" spans="2:7" ht="22.8" x14ac:dyDescent="0.25">
      <c r="B88" s="13">
        <v>84</v>
      </c>
      <c r="C88" s="24">
        <f>VLOOKUP(G88,'Pointage 3e cycle'!$A$9:$L$108,2,FALSE)</f>
        <v>0</v>
      </c>
      <c r="D88" s="25" t="e">
        <f>VLOOKUP($C88,'Équipes 3e cycle'!$A$9:$D$108,2,FALSE)</f>
        <v>#N/A</v>
      </c>
      <c r="E88" s="25" t="e">
        <f>VLOOKUP($C88,'Équipes 3e cycle'!$A$9:$D$108,3,FALSE)</f>
        <v>#N/A</v>
      </c>
      <c r="F88" s="25" t="e">
        <f>VLOOKUP($C88,'Équipes 3e cycle'!$A$9:$D$108,4,FALSE)</f>
        <v>#N/A</v>
      </c>
      <c r="G88" s="14">
        <f>LARGE('Pointage 3e cycle'!$L$9:$L$108,B88)</f>
        <v>1E-4</v>
      </c>
    </row>
    <row r="89" spans="2:7" ht="22.8" x14ac:dyDescent="0.25">
      <c r="B89" s="13">
        <v>85</v>
      </c>
      <c r="C89" s="24">
        <f>VLOOKUP(G89,'Pointage 3e cycle'!$A$9:$L$108,2,FALSE)</f>
        <v>0</v>
      </c>
      <c r="D89" s="25" t="e">
        <f>VLOOKUP($C89,'Équipes 3e cycle'!$A$9:$D$108,2,FALSE)</f>
        <v>#N/A</v>
      </c>
      <c r="E89" s="25" t="e">
        <f>VLOOKUP($C89,'Équipes 3e cycle'!$A$9:$D$108,3,FALSE)</f>
        <v>#N/A</v>
      </c>
      <c r="F89" s="25" t="e">
        <f>VLOOKUP($C89,'Équipes 3e cycle'!$A$9:$D$108,4,FALSE)</f>
        <v>#N/A</v>
      </c>
      <c r="G89" s="14">
        <f>LARGE('Pointage 3e cycle'!$L$9:$L$108,B89)</f>
        <v>1E-4</v>
      </c>
    </row>
    <row r="90" spans="2:7" ht="22.8" x14ac:dyDescent="0.25">
      <c r="B90" s="13">
        <v>86</v>
      </c>
      <c r="C90" s="24">
        <f>VLOOKUP(G90,'Pointage 3e cycle'!$A$9:$L$108,2,FALSE)</f>
        <v>0</v>
      </c>
      <c r="D90" s="25" t="e">
        <f>VLOOKUP($C90,'Équipes 3e cycle'!$A$9:$D$108,2,FALSE)</f>
        <v>#N/A</v>
      </c>
      <c r="E90" s="25" t="e">
        <f>VLOOKUP($C90,'Équipes 3e cycle'!$A$9:$D$108,3,FALSE)</f>
        <v>#N/A</v>
      </c>
      <c r="F90" s="25" t="e">
        <f>VLOOKUP($C90,'Équipes 3e cycle'!$A$9:$D$108,4,FALSE)</f>
        <v>#N/A</v>
      </c>
      <c r="G90" s="14">
        <f>LARGE('Pointage 3e cycle'!$L$9:$L$108,B90)</f>
        <v>1E-4</v>
      </c>
    </row>
    <row r="91" spans="2:7" ht="22.8" x14ac:dyDescent="0.25">
      <c r="B91" s="13">
        <v>87</v>
      </c>
      <c r="C91" s="24">
        <f>VLOOKUP(G91,'Pointage 3e cycle'!$A$9:$L$108,2,FALSE)</f>
        <v>0</v>
      </c>
      <c r="D91" s="25" t="e">
        <f>VLOOKUP($C91,'Équipes 3e cycle'!$A$9:$D$108,2,FALSE)</f>
        <v>#N/A</v>
      </c>
      <c r="E91" s="25" t="e">
        <f>VLOOKUP($C91,'Équipes 3e cycle'!$A$9:$D$108,3,FALSE)</f>
        <v>#N/A</v>
      </c>
      <c r="F91" s="25" t="e">
        <f>VLOOKUP($C91,'Équipes 3e cycle'!$A$9:$D$108,4,FALSE)</f>
        <v>#N/A</v>
      </c>
      <c r="G91" s="14">
        <f>LARGE('Pointage 3e cycle'!$L$9:$L$108,B91)</f>
        <v>1E-4</v>
      </c>
    </row>
    <row r="92" spans="2:7" ht="22.8" x14ac:dyDescent="0.25">
      <c r="B92" s="13">
        <v>88</v>
      </c>
      <c r="C92" s="24">
        <f>VLOOKUP(G92,'Pointage 3e cycle'!$A$9:$L$108,2,FALSE)</f>
        <v>0</v>
      </c>
      <c r="D92" s="25" t="e">
        <f>VLOOKUP($C92,'Équipes 3e cycle'!$A$9:$D$108,2,FALSE)</f>
        <v>#N/A</v>
      </c>
      <c r="E92" s="25" t="e">
        <f>VLOOKUP($C92,'Équipes 3e cycle'!$A$9:$D$108,3,FALSE)</f>
        <v>#N/A</v>
      </c>
      <c r="F92" s="25" t="e">
        <f>VLOOKUP($C92,'Équipes 3e cycle'!$A$9:$D$108,4,FALSE)</f>
        <v>#N/A</v>
      </c>
      <c r="G92" s="14">
        <f>LARGE('Pointage 3e cycle'!$L$9:$L$108,B92)</f>
        <v>1E-4</v>
      </c>
    </row>
    <row r="93" spans="2:7" ht="22.8" x14ac:dyDescent="0.25">
      <c r="B93" s="13">
        <v>89</v>
      </c>
      <c r="C93" s="24">
        <f>VLOOKUP(G93,'Pointage 3e cycle'!$A$9:$L$108,2,FALSE)</f>
        <v>0</v>
      </c>
      <c r="D93" s="25" t="e">
        <f>VLOOKUP($C93,'Équipes 3e cycle'!$A$9:$D$108,2,FALSE)</f>
        <v>#N/A</v>
      </c>
      <c r="E93" s="25" t="e">
        <f>VLOOKUP($C93,'Équipes 3e cycle'!$A$9:$D$108,3,FALSE)</f>
        <v>#N/A</v>
      </c>
      <c r="F93" s="25" t="e">
        <f>VLOOKUP($C93,'Équipes 3e cycle'!$A$9:$D$108,4,FALSE)</f>
        <v>#N/A</v>
      </c>
      <c r="G93" s="14">
        <f>LARGE('Pointage 3e cycle'!$L$9:$L$108,B93)</f>
        <v>1E-4</v>
      </c>
    </row>
    <row r="94" spans="2:7" ht="22.8" x14ac:dyDescent="0.25">
      <c r="B94" s="13">
        <v>90</v>
      </c>
      <c r="C94" s="24">
        <f>VLOOKUP(G94,'Pointage 3e cycle'!$A$9:$L$108,2,FALSE)</f>
        <v>0</v>
      </c>
      <c r="D94" s="25" t="e">
        <f>VLOOKUP($C94,'Équipes 3e cycle'!$A$9:$D$108,2,FALSE)</f>
        <v>#N/A</v>
      </c>
      <c r="E94" s="25" t="e">
        <f>VLOOKUP($C94,'Équipes 3e cycle'!$A$9:$D$108,3,FALSE)</f>
        <v>#N/A</v>
      </c>
      <c r="F94" s="25" t="e">
        <f>VLOOKUP($C94,'Équipes 3e cycle'!$A$9:$D$108,4,FALSE)</f>
        <v>#N/A</v>
      </c>
      <c r="G94" s="14">
        <f>LARGE('Pointage 3e cycle'!$L$9:$L$108,B94)</f>
        <v>1E-4</v>
      </c>
    </row>
    <row r="95" spans="2:7" ht="22.8" x14ac:dyDescent="0.25">
      <c r="B95" s="13">
        <v>91</v>
      </c>
      <c r="C95" s="24">
        <f>VLOOKUP(G95,'Pointage 3e cycle'!$A$9:$L$108,2,FALSE)</f>
        <v>0</v>
      </c>
      <c r="D95" s="25" t="e">
        <f>VLOOKUP($C95,'Équipes 3e cycle'!$A$9:$D$108,2,FALSE)</f>
        <v>#N/A</v>
      </c>
      <c r="E95" s="25" t="e">
        <f>VLOOKUP($C95,'Équipes 3e cycle'!$A$9:$D$108,3,FALSE)</f>
        <v>#N/A</v>
      </c>
      <c r="F95" s="25" t="e">
        <f>VLOOKUP($C95,'Équipes 3e cycle'!$A$9:$D$108,4,FALSE)</f>
        <v>#N/A</v>
      </c>
      <c r="G95" s="14">
        <f>LARGE('Pointage 3e cycle'!$L$9:$L$108,B95)</f>
        <v>1E-4</v>
      </c>
    </row>
    <row r="96" spans="2:7" ht="22.8" x14ac:dyDescent="0.25">
      <c r="B96" s="13">
        <v>92</v>
      </c>
      <c r="C96" s="24">
        <f>VLOOKUP(G96,'Pointage 3e cycle'!$A$9:$L$108,2,FALSE)</f>
        <v>0</v>
      </c>
      <c r="D96" s="25" t="e">
        <f>VLOOKUP($C96,'Équipes 3e cycle'!$A$9:$D$108,2,FALSE)</f>
        <v>#N/A</v>
      </c>
      <c r="E96" s="25" t="e">
        <f>VLOOKUP($C96,'Équipes 3e cycle'!$A$9:$D$108,3,FALSE)</f>
        <v>#N/A</v>
      </c>
      <c r="F96" s="25" t="e">
        <f>VLOOKUP($C96,'Équipes 3e cycle'!$A$9:$D$108,4,FALSE)</f>
        <v>#N/A</v>
      </c>
      <c r="G96" s="14">
        <f>LARGE('Pointage 3e cycle'!$L$9:$L$108,B96)</f>
        <v>1E-4</v>
      </c>
    </row>
    <row r="97" spans="2:7" ht="22.8" x14ac:dyDescent="0.25">
      <c r="B97" s="13">
        <v>93</v>
      </c>
      <c r="C97" s="24">
        <f>VLOOKUP(G97,'Pointage 3e cycle'!$A$9:$L$108,2,FALSE)</f>
        <v>0</v>
      </c>
      <c r="D97" s="25" t="e">
        <f>VLOOKUP($C97,'Équipes 3e cycle'!$A$9:$D$108,2,FALSE)</f>
        <v>#N/A</v>
      </c>
      <c r="E97" s="25" t="e">
        <f>VLOOKUP($C97,'Équipes 3e cycle'!$A$9:$D$108,3,FALSE)</f>
        <v>#N/A</v>
      </c>
      <c r="F97" s="25" t="e">
        <f>VLOOKUP($C97,'Équipes 3e cycle'!$A$9:$D$108,4,FALSE)</f>
        <v>#N/A</v>
      </c>
      <c r="G97" s="14">
        <f>LARGE('Pointage 3e cycle'!$L$9:$L$108,B97)</f>
        <v>1E-4</v>
      </c>
    </row>
    <row r="98" spans="2:7" ht="22.8" x14ac:dyDescent="0.25">
      <c r="B98" s="13">
        <v>94</v>
      </c>
      <c r="C98" s="24">
        <f>VLOOKUP(G98,'Pointage 3e cycle'!$A$9:$L$108,2,FALSE)</f>
        <v>0</v>
      </c>
      <c r="D98" s="25" t="e">
        <f>VLOOKUP($C98,'Équipes 3e cycle'!$A$9:$D$108,2,FALSE)</f>
        <v>#N/A</v>
      </c>
      <c r="E98" s="25" t="e">
        <f>VLOOKUP($C98,'Équipes 3e cycle'!$A$9:$D$108,3,FALSE)</f>
        <v>#N/A</v>
      </c>
      <c r="F98" s="25" t="e">
        <f>VLOOKUP($C98,'Équipes 3e cycle'!$A$9:$D$108,4,FALSE)</f>
        <v>#N/A</v>
      </c>
      <c r="G98" s="14">
        <f>LARGE('Pointage 3e cycle'!$L$9:$L$108,B98)</f>
        <v>1E-4</v>
      </c>
    </row>
    <row r="99" spans="2:7" ht="22.8" x14ac:dyDescent="0.25">
      <c r="B99" s="13">
        <v>95</v>
      </c>
      <c r="C99" s="24">
        <f>VLOOKUP(G99,'Pointage 3e cycle'!$A$9:$L$108,2,FALSE)</f>
        <v>0</v>
      </c>
      <c r="D99" s="25" t="e">
        <f>VLOOKUP($C99,'Équipes 3e cycle'!$A$9:$D$108,2,FALSE)</f>
        <v>#N/A</v>
      </c>
      <c r="E99" s="25" t="e">
        <f>VLOOKUP($C99,'Équipes 3e cycle'!$A$9:$D$108,3,FALSE)</f>
        <v>#N/A</v>
      </c>
      <c r="F99" s="25" t="e">
        <f>VLOOKUP($C99,'Équipes 3e cycle'!$A$9:$D$108,4,FALSE)</f>
        <v>#N/A</v>
      </c>
      <c r="G99" s="14">
        <f>LARGE('Pointage 3e cycle'!$L$9:$L$108,B99)</f>
        <v>1E-4</v>
      </c>
    </row>
    <row r="100" spans="2:7" ht="22.8" x14ac:dyDescent="0.25">
      <c r="B100" s="13">
        <v>96</v>
      </c>
      <c r="C100" s="24">
        <f>VLOOKUP(G100,'Pointage 3e cycle'!$A$9:$L$108,2,FALSE)</f>
        <v>0</v>
      </c>
      <c r="D100" s="25" t="e">
        <f>VLOOKUP($C100,'Équipes 3e cycle'!$A$9:$D$108,2,FALSE)</f>
        <v>#N/A</v>
      </c>
      <c r="E100" s="25" t="e">
        <f>VLOOKUP($C100,'Équipes 3e cycle'!$A$9:$D$108,3,FALSE)</f>
        <v>#N/A</v>
      </c>
      <c r="F100" s="25" t="e">
        <f>VLOOKUP($C100,'Équipes 3e cycle'!$A$9:$D$108,4,FALSE)</f>
        <v>#N/A</v>
      </c>
      <c r="G100" s="14">
        <f>LARGE('Pointage 3e cycle'!$L$9:$L$108,B100)</f>
        <v>1E-4</v>
      </c>
    </row>
    <row r="101" spans="2:7" ht="22.8" x14ac:dyDescent="0.25">
      <c r="B101" s="13">
        <v>97</v>
      </c>
      <c r="C101" s="24">
        <f>VLOOKUP(G101,'Pointage 3e cycle'!$A$9:$L$108,2,FALSE)</f>
        <v>0</v>
      </c>
      <c r="D101" s="25" t="e">
        <f>VLOOKUP($C101,'Équipes 3e cycle'!$A$9:$D$108,2,FALSE)</f>
        <v>#N/A</v>
      </c>
      <c r="E101" s="25" t="e">
        <f>VLOOKUP($C101,'Équipes 3e cycle'!$A$9:$D$108,3,FALSE)</f>
        <v>#N/A</v>
      </c>
      <c r="F101" s="25" t="e">
        <f>VLOOKUP($C101,'Équipes 3e cycle'!$A$9:$D$108,4,FALSE)</f>
        <v>#N/A</v>
      </c>
      <c r="G101" s="14">
        <f>LARGE('Pointage 3e cycle'!$L$9:$L$108,B101)</f>
        <v>1E-4</v>
      </c>
    </row>
    <row r="102" spans="2:7" ht="22.8" x14ac:dyDescent="0.25">
      <c r="B102" s="13">
        <v>98</v>
      </c>
      <c r="C102" s="24">
        <f>VLOOKUP(G102,'Pointage 3e cycle'!$A$9:$L$108,2,FALSE)</f>
        <v>0</v>
      </c>
      <c r="D102" s="25" t="e">
        <f>VLOOKUP($C102,'Équipes 3e cycle'!$A$9:$D$108,2,FALSE)</f>
        <v>#N/A</v>
      </c>
      <c r="E102" s="25" t="e">
        <f>VLOOKUP($C102,'Équipes 3e cycle'!$A$9:$D$108,3,FALSE)</f>
        <v>#N/A</v>
      </c>
      <c r="F102" s="25" t="e">
        <f>VLOOKUP($C102,'Équipes 3e cycle'!$A$9:$D$108,4,FALSE)</f>
        <v>#N/A</v>
      </c>
      <c r="G102" s="14">
        <f>LARGE('Pointage 3e cycle'!$L$9:$L$108,B102)</f>
        <v>1E-4</v>
      </c>
    </row>
    <row r="103" spans="2:7" ht="22.8" x14ac:dyDescent="0.25">
      <c r="B103" s="13">
        <v>99</v>
      </c>
      <c r="C103" s="24">
        <f>VLOOKUP(G103,'Pointage 3e cycle'!$A$9:$L$108,2,FALSE)</f>
        <v>0</v>
      </c>
      <c r="D103" s="25" t="e">
        <f>VLOOKUP($C103,'Équipes 3e cycle'!$A$9:$D$108,2,FALSE)</f>
        <v>#N/A</v>
      </c>
      <c r="E103" s="25" t="e">
        <f>VLOOKUP($C103,'Équipes 3e cycle'!$A$9:$D$108,3,FALSE)</f>
        <v>#N/A</v>
      </c>
      <c r="F103" s="25" t="e">
        <f>VLOOKUP($C103,'Équipes 3e cycle'!$A$9:$D$108,4,FALSE)</f>
        <v>#N/A</v>
      </c>
      <c r="G103" s="14">
        <f>LARGE('Pointage 3e cycle'!$L$9:$L$108,B103)</f>
        <v>1E-4</v>
      </c>
    </row>
    <row r="104" spans="2:7" ht="23.4" thickBot="1" x14ac:dyDescent="0.3">
      <c r="B104" s="16">
        <v>100</v>
      </c>
      <c r="C104" s="17">
        <f>VLOOKUP(G104,'Pointage 3e cycle'!$A$9:$L$108,2,FALSE)</f>
        <v>0</v>
      </c>
      <c r="D104" s="18" t="e">
        <f>VLOOKUP($C104,'Équipes 3e cycle'!$A$9:$D$108,2,FALSE)</f>
        <v>#N/A</v>
      </c>
      <c r="E104" s="18" t="e">
        <f>VLOOKUP($C104,'Équipes 3e cycle'!$A$9:$D$108,3,FALSE)</f>
        <v>#N/A</v>
      </c>
      <c r="F104" s="18" t="e">
        <f>VLOOKUP($C104,'Équipes 3e cycle'!$A$9:$D$108,4,FALSE)</f>
        <v>#N/A</v>
      </c>
      <c r="G104" s="19">
        <f>LARGE('Pointage 3e cycle'!$L$9:$L$108,B104)</f>
        <v>1E-4</v>
      </c>
    </row>
  </sheetData>
  <sheetProtection algorithmName="SHA-512" hashValue="oRg9S8pd/hZWD/O3H7fWwDyVuzY+Mcs/nMTdoVpiChnbEcNuddokYWvMf+QATOq7kq8Brsx8inYUh3bpR8ggdQ==" saltValue="dWE1JOY+ynIJ9nFQ4UG1Kg==" spinCount="100000" sheet="1" objects="1" scenarios="1"/>
  <mergeCells count="14">
    <mergeCell ref="I50:I52"/>
    <mergeCell ref="K50:K52"/>
    <mergeCell ref="I38:I40"/>
    <mergeCell ref="K38:K40"/>
    <mergeCell ref="I41:I43"/>
    <mergeCell ref="K41:K43"/>
    <mergeCell ref="I47:I49"/>
    <mergeCell ref="K47:K49"/>
    <mergeCell ref="B1:G1"/>
    <mergeCell ref="I29:I31"/>
    <mergeCell ref="K29:K31"/>
    <mergeCell ref="I32:I34"/>
    <mergeCell ref="K32:K34"/>
    <mergeCell ref="B2:G2"/>
  </mergeCells>
  <conditionalFormatting sqref="C5:C104">
    <cfRule type="duplicateValues" dxfId="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1720-725B-4DE6-AFEE-2B0200E74567}">
  <sheetPr>
    <tabColor theme="4" tint="-0.249977111117893"/>
  </sheetPr>
  <dimension ref="A1:D108"/>
  <sheetViews>
    <sheetView zoomScaleNormal="100" workbookViewId="0">
      <selection activeCell="A9" sqref="A9"/>
    </sheetView>
  </sheetViews>
  <sheetFormatPr baseColWidth="10" defaultColWidth="11.44140625" defaultRowHeight="14.4" x14ac:dyDescent="0.3"/>
  <cols>
    <col min="1" max="1" width="15.109375" style="56" customWidth="1"/>
    <col min="2" max="2" width="70.6640625" style="56" customWidth="1"/>
    <col min="3" max="3" width="30.6640625" style="56" customWidth="1"/>
    <col min="4" max="4" width="40.6640625" style="56" customWidth="1"/>
    <col min="5" max="16384" width="11.44140625" style="56"/>
  </cols>
  <sheetData>
    <row r="1" spans="1:4" ht="21" x14ac:dyDescent="0.3">
      <c r="A1" s="62"/>
      <c r="B1" s="62"/>
      <c r="C1" s="62"/>
      <c r="D1" s="62"/>
    </row>
    <row r="2" spans="1:4" ht="22.8" x14ac:dyDescent="0.3">
      <c r="A2" s="63" t="s">
        <v>0</v>
      </c>
      <c r="B2" s="63"/>
      <c r="C2" s="63"/>
      <c r="D2" s="63"/>
    </row>
    <row r="3" spans="1:4" ht="26.4" x14ac:dyDescent="0.3">
      <c r="A3" s="63" t="s">
        <v>52</v>
      </c>
      <c r="B3" s="63"/>
      <c r="C3" s="63"/>
      <c r="D3" s="63"/>
    </row>
    <row r="4" spans="1:4" ht="17.399999999999999" x14ac:dyDescent="0.3">
      <c r="A4" s="36"/>
      <c r="B4" s="36"/>
      <c r="C4" s="36"/>
      <c r="D4" s="36"/>
    </row>
    <row r="5" spans="1:4" s="57" customFormat="1" ht="15" customHeight="1" x14ac:dyDescent="0.3">
      <c r="A5" s="122" t="s">
        <v>1</v>
      </c>
      <c r="B5" s="122" t="s">
        <v>2</v>
      </c>
      <c r="C5" s="122" t="s">
        <v>3</v>
      </c>
      <c r="D5" s="122" t="s">
        <v>4</v>
      </c>
    </row>
    <row r="6" spans="1:4" s="57" customFormat="1" ht="15" customHeight="1" x14ac:dyDescent="0.3">
      <c r="A6" s="122"/>
      <c r="B6" s="122"/>
      <c r="C6" s="122"/>
      <c r="D6" s="122"/>
    </row>
    <row r="7" spans="1:4" s="57" customFormat="1" ht="15" customHeight="1" x14ac:dyDescent="0.3">
      <c r="A7" s="123"/>
      <c r="B7" s="123"/>
      <c r="C7" s="123"/>
      <c r="D7" s="123"/>
    </row>
    <row r="8" spans="1:4" ht="20.25" customHeight="1" x14ac:dyDescent="0.3">
      <c r="A8" s="38">
        <v>0</v>
      </c>
      <c r="B8" s="39" t="s">
        <v>5</v>
      </c>
      <c r="C8" s="39" t="s">
        <v>20</v>
      </c>
      <c r="D8" s="40">
        <v>121</v>
      </c>
    </row>
    <row r="9" spans="1:4" ht="20.25" customHeight="1" x14ac:dyDescent="0.3">
      <c r="A9" s="3"/>
      <c r="B9" s="4"/>
      <c r="C9" s="4"/>
      <c r="D9" s="4"/>
    </row>
    <row r="10" spans="1:4" ht="20.25" customHeight="1" x14ac:dyDescent="0.3">
      <c r="A10" s="3"/>
      <c r="B10" s="4"/>
      <c r="C10" s="4"/>
      <c r="D10" s="4"/>
    </row>
    <row r="11" spans="1:4" ht="20.25" customHeight="1" x14ac:dyDescent="0.3">
      <c r="A11" s="3"/>
      <c r="B11" s="4"/>
      <c r="C11" s="4"/>
      <c r="D11" s="4"/>
    </row>
    <row r="12" spans="1:4" ht="20.25" customHeight="1" x14ac:dyDescent="0.3">
      <c r="A12" s="3"/>
      <c r="B12" s="4"/>
      <c r="C12" s="4"/>
      <c r="D12" s="4"/>
    </row>
    <row r="13" spans="1:4" ht="20.25" customHeight="1" x14ac:dyDescent="0.3">
      <c r="A13" s="3"/>
      <c r="B13" s="4"/>
      <c r="C13" s="4"/>
      <c r="D13" s="4"/>
    </row>
    <row r="14" spans="1:4" ht="20.25" customHeight="1" x14ac:dyDescent="0.3">
      <c r="A14" s="3"/>
      <c r="B14" s="4"/>
      <c r="C14" s="4"/>
      <c r="D14" s="4"/>
    </row>
    <row r="15" spans="1:4" ht="20.25" customHeight="1" x14ac:dyDescent="0.3">
      <c r="A15" s="3"/>
      <c r="B15" s="4"/>
      <c r="C15" s="4"/>
      <c r="D15" s="4"/>
    </row>
    <row r="16" spans="1:4" ht="20.25" customHeight="1" x14ac:dyDescent="0.3">
      <c r="A16" s="3"/>
      <c r="B16" s="4"/>
      <c r="C16" s="4"/>
      <c r="D16" s="4"/>
    </row>
    <row r="17" spans="1:4" ht="20.25" customHeight="1" x14ac:dyDescent="0.3">
      <c r="A17" s="3"/>
      <c r="B17" s="4"/>
      <c r="C17" s="4"/>
      <c r="D17" s="4"/>
    </row>
    <row r="18" spans="1:4" ht="20.25" customHeight="1" x14ac:dyDescent="0.3">
      <c r="A18" s="3"/>
      <c r="B18" s="4"/>
      <c r="C18" s="4"/>
      <c r="D18" s="4"/>
    </row>
    <row r="19" spans="1:4" ht="20.25" customHeight="1" x14ac:dyDescent="0.3">
      <c r="A19" s="3"/>
      <c r="B19" s="4"/>
      <c r="C19" s="4"/>
      <c r="D19" s="4"/>
    </row>
    <row r="20" spans="1:4" ht="20.25" customHeight="1" x14ac:dyDescent="0.3">
      <c r="A20" s="3"/>
      <c r="B20" s="4"/>
      <c r="C20" s="4"/>
      <c r="D20" s="4"/>
    </row>
    <row r="21" spans="1:4" ht="20.25" customHeight="1" x14ac:dyDescent="0.3">
      <c r="A21" s="3"/>
      <c r="B21" s="4"/>
      <c r="C21" s="4"/>
      <c r="D21" s="4"/>
    </row>
    <row r="22" spans="1:4" ht="20.25" customHeight="1" x14ac:dyDescent="0.3">
      <c r="A22" s="3"/>
      <c r="B22" s="4"/>
      <c r="C22" s="4"/>
      <c r="D22" s="4"/>
    </row>
    <row r="23" spans="1:4" ht="20.25" customHeight="1" x14ac:dyDescent="0.3">
      <c r="A23" s="3"/>
      <c r="B23" s="4"/>
      <c r="C23" s="4"/>
      <c r="D23" s="4"/>
    </row>
    <row r="24" spans="1:4" ht="20.25" customHeight="1" x14ac:dyDescent="0.3">
      <c r="A24" s="3"/>
      <c r="B24" s="4"/>
      <c r="C24" s="4"/>
      <c r="D24" s="4"/>
    </row>
    <row r="25" spans="1:4" ht="20.25" customHeight="1" x14ac:dyDescent="0.3">
      <c r="A25" s="3"/>
      <c r="B25" s="4"/>
      <c r="C25" s="4"/>
      <c r="D25" s="4"/>
    </row>
    <row r="26" spans="1:4" ht="20.25" customHeight="1" x14ac:dyDescent="0.3">
      <c r="A26" s="3"/>
      <c r="B26" s="4"/>
      <c r="C26" s="4"/>
      <c r="D26" s="4"/>
    </row>
    <row r="27" spans="1:4" ht="20.25" customHeight="1" x14ac:dyDescent="0.3">
      <c r="A27" s="3"/>
      <c r="B27" s="4"/>
      <c r="C27" s="4"/>
      <c r="D27" s="4"/>
    </row>
    <row r="28" spans="1:4" ht="20.25" customHeight="1" x14ac:dyDescent="0.3">
      <c r="A28" s="3"/>
      <c r="B28" s="4"/>
      <c r="C28" s="4"/>
      <c r="D28" s="4"/>
    </row>
    <row r="29" spans="1:4" ht="20.25" customHeight="1" x14ac:dyDescent="0.3">
      <c r="A29" s="3"/>
      <c r="B29" s="4"/>
      <c r="C29" s="4"/>
      <c r="D29" s="4"/>
    </row>
    <row r="30" spans="1:4" ht="20.25" customHeight="1" x14ac:dyDescent="0.3">
      <c r="A30" s="3"/>
      <c r="B30" s="4"/>
      <c r="C30" s="4"/>
      <c r="D30" s="4"/>
    </row>
    <row r="31" spans="1:4" ht="20.25" customHeight="1" x14ac:dyDescent="0.3">
      <c r="A31" s="3"/>
      <c r="B31" s="4"/>
      <c r="C31" s="4"/>
      <c r="D31" s="4"/>
    </row>
    <row r="32" spans="1:4" ht="20.25" customHeight="1" x14ac:dyDescent="0.3">
      <c r="A32" s="3"/>
      <c r="B32" s="4"/>
      <c r="C32" s="4"/>
      <c r="D32" s="4"/>
    </row>
    <row r="33" spans="1:4" ht="20.25" customHeight="1" x14ac:dyDescent="0.3">
      <c r="A33" s="3"/>
      <c r="B33" s="4"/>
      <c r="C33" s="4"/>
      <c r="D33" s="4"/>
    </row>
    <row r="34" spans="1:4" ht="20.25" customHeight="1" x14ac:dyDescent="0.3">
      <c r="A34" s="3"/>
      <c r="B34" s="4"/>
      <c r="C34" s="4"/>
      <c r="D34" s="4"/>
    </row>
    <row r="35" spans="1:4" ht="21" customHeight="1" x14ac:dyDescent="0.3">
      <c r="A35" s="3"/>
      <c r="B35" s="4"/>
      <c r="C35" s="4"/>
      <c r="D35" s="4"/>
    </row>
    <row r="36" spans="1:4" ht="21" customHeight="1" x14ac:dyDescent="0.3">
      <c r="A36" s="3"/>
      <c r="B36" s="4"/>
      <c r="C36" s="4"/>
      <c r="D36" s="4"/>
    </row>
    <row r="37" spans="1:4" ht="21" customHeight="1" x14ac:dyDescent="0.3">
      <c r="A37" s="3"/>
      <c r="B37" s="4"/>
      <c r="C37" s="4"/>
      <c r="D37" s="4"/>
    </row>
    <row r="38" spans="1:4" ht="21" customHeight="1" x14ac:dyDescent="0.3">
      <c r="A38" s="3"/>
      <c r="B38" s="4"/>
      <c r="C38" s="4"/>
      <c r="D38" s="4"/>
    </row>
    <row r="39" spans="1:4" ht="21" customHeight="1" x14ac:dyDescent="0.3">
      <c r="A39" s="3"/>
      <c r="B39" s="4"/>
      <c r="C39" s="4"/>
      <c r="D39" s="4"/>
    </row>
    <row r="40" spans="1:4" ht="21" customHeight="1" x14ac:dyDescent="0.3">
      <c r="A40" s="3"/>
      <c r="B40" s="4"/>
      <c r="C40" s="4"/>
      <c r="D40" s="4"/>
    </row>
    <row r="41" spans="1:4" ht="21" customHeight="1" x14ac:dyDescent="0.3">
      <c r="A41" s="3"/>
      <c r="B41" s="4"/>
      <c r="C41" s="4"/>
      <c r="D41" s="4"/>
    </row>
    <row r="42" spans="1:4" ht="21" customHeight="1" x14ac:dyDescent="0.3">
      <c r="A42" s="3"/>
      <c r="B42" s="4"/>
      <c r="C42" s="4"/>
      <c r="D42" s="4"/>
    </row>
    <row r="43" spans="1:4" ht="21" customHeight="1" x14ac:dyDescent="0.3">
      <c r="A43" s="3"/>
      <c r="B43" s="4"/>
      <c r="C43" s="4"/>
      <c r="D43" s="4"/>
    </row>
    <row r="44" spans="1:4" ht="21" customHeight="1" x14ac:dyDescent="0.3">
      <c r="A44" s="3"/>
      <c r="B44" s="4"/>
      <c r="C44" s="4"/>
      <c r="D44" s="4"/>
    </row>
    <row r="45" spans="1:4" ht="21" customHeight="1" x14ac:dyDescent="0.3">
      <c r="A45" s="3"/>
      <c r="B45" s="4"/>
      <c r="C45" s="4"/>
      <c r="D45" s="4"/>
    </row>
    <row r="46" spans="1:4" ht="21" customHeight="1" x14ac:dyDescent="0.3">
      <c r="A46" s="3"/>
      <c r="B46" s="4"/>
      <c r="C46" s="4"/>
      <c r="D46" s="4"/>
    </row>
    <row r="47" spans="1:4" ht="21" customHeight="1" x14ac:dyDescent="0.3">
      <c r="A47" s="3"/>
      <c r="B47" s="4"/>
      <c r="C47" s="4"/>
      <c r="D47" s="4"/>
    </row>
    <row r="48" spans="1:4" ht="21" customHeight="1" x14ac:dyDescent="0.3">
      <c r="A48" s="3"/>
      <c r="B48" s="4"/>
      <c r="C48" s="4"/>
      <c r="D48" s="4"/>
    </row>
    <row r="49" spans="1:4" ht="21" customHeight="1" x14ac:dyDescent="0.3">
      <c r="A49" s="3"/>
      <c r="B49" s="4"/>
      <c r="C49" s="4"/>
      <c r="D49" s="4"/>
    </row>
    <row r="50" spans="1:4" ht="21" customHeight="1" x14ac:dyDescent="0.3">
      <c r="A50" s="3"/>
      <c r="B50" s="4"/>
      <c r="C50" s="4"/>
      <c r="D50" s="4"/>
    </row>
    <row r="51" spans="1:4" ht="21" customHeight="1" x14ac:dyDescent="0.3">
      <c r="A51" s="3"/>
      <c r="B51" s="4"/>
      <c r="C51" s="4"/>
      <c r="D51" s="4"/>
    </row>
    <row r="52" spans="1:4" ht="21" customHeight="1" x14ac:dyDescent="0.3">
      <c r="A52" s="3"/>
      <c r="B52" s="4"/>
      <c r="C52" s="4"/>
      <c r="D52" s="4"/>
    </row>
    <row r="53" spans="1:4" ht="21" customHeight="1" x14ac:dyDescent="0.3">
      <c r="A53" s="3"/>
      <c r="B53" s="4"/>
      <c r="C53" s="4"/>
      <c r="D53" s="4"/>
    </row>
    <row r="54" spans="1:4" ht="21" customHeight="1" x14ac:dyDescent="0.3">
      <c r="A54" s="3"/>
      <c r="B54" s="4"/>
      <c r="C54" s="4"/>
      <c r="D54" s="4"/>
    </row>
    <row r="55" spans="1:4" ht="21" customHeight="1" x14ac:dyDescent="0.3">
      <c r="A55" s="3"/>
      <c r="B55" s="4"/>
      <c r="C55" s="4"/>
      <c r="D55" s="4"/>
    </row>
    <row r="56" spans="1:4" ht="21" customHeight="1" x14ac:dyDescent="0.3">
      <c r="A56" s="3"/>
      <c r="B56" s="4"/>
      <c r="C56" s="4"/>
      <c r="D56" s="4"/>
    </row>
    <row r="57" spans="1:4" ht="21" customHeight="1" x14ac:dyDescent="0.3">
      <c r="A57" s="3"/>
      <c r="B57" s="4"/>
      <c r="C57" s="4"/>
      <c r="D57" s="4"/>
    </row>
    <row r="58" spans="1:4" ht="21" customHeight="1" x14ac:dyDescent="0.3">
      <c r="A58" s="3"/>
      <c r="B58" s="4"/>
      <c r="C58" s="4"/>
      <c r="D58" s="4"/>
    </row>
    <row r="59" spans="1:4" ht="21" customHeight="1" x14ac:dyDescent="0.3">
      <c r="A59" s="3"/>
      <c r="B59" s="4"/>
      <c r="C59" s="4"/>
      <c r="D59" s="4"/>
    </row>
    <row r="60" spans="1:4" ht="21" customHeight="1" x14ac:dyDescent="0.3">
      <c r="A60" s="3"/>
      <c r="B60" s="4"/>
      <c r="C60" s="4"/>
      <c r="D60" s="4"/>
    </row>
    <row r="61" spans="1:4" ht="21" customHeight="1" x14ac:dyDescent="0.3">
      <c r="A61" s="3"/>
      <c r="B61" s="4"/>
      <c r="C61" s="4"/>
      <c r="D61" s="4"/>
    </row>
    <row r="62" spans="1:4" ht="21" customHeight="1" x14ac:dyDescent="0.3">
      <c r="A62" s="3"/>
      <c r="B62" s="4"/>
      <c r="C62" s="4"/>
      <c r="D62" s="4"/>
    </row>
    <row r="63" spans="1:4" ht="21" customHeight="1" x14ac:dyDescent="0.3">
      <c r="A63" s="3"/>
      <c r="B63" s="4"/>
      <c r="C63" s="4"/>
      <c r="D63" s="4"/>
    </row>
    <row r="64" spans="1:4" ht="21" customHeight="1" x14ac:dyDescent="0.3">
      <c r="A64" s="3"/>
      <c r="B64" s="4"/>
      <c r="C64" s="4"/>
      <c r="D64" s="4"/>
    </row>
    <row r="65" spans="1:4" ht="21" customHeight="1" x14ac:dyDescent="0.3">
      <c r="A65" s="3"/>
      <c r="B65" s="4"/>
      <c r="C65" s="4"/>
      <c r="D65" s="4"/>
    </row>
    <row r="66" spans="1:4" ht="21" customHeight="1" x14ac:dyDescent="0.3">
      <c r="A66" s="3"/>
      <c r="B66" s="4"/>
      <c r="C66" s="4"/>
      <c r="D66" s="4"/>
    </row>
    <row r="67" spans="1:4" ht="21" customHeight="1" x14ac:dyDescent="0.3">
      <c r="A67" s="3"/>
      <c r="B67" s="4"/>
      <c r="C67" s="4"/>
      <c r="D67" s="4"/>
    </row>
    <row r="68" spans="1:4" ht="21" customHeight="1" x14ac:dyDescent="0.3">
      <c r="A68" s="3"/>
      <c r="B68" s="4"/>
      <c r="C68" s="4"/>
      <c r="D68" s="4"/>
    </row>
    <row r="69" spans="1:4" ht="21" customHeight="1" x14ac:dyDescent="0.3">
      <c r="A69" s="3"/>
      <c r="B69" s="4"/>
      <c r="C69" s="4"/>
      <c r="D69" s="4"/>
    </row>
    <row r="70" spans="1:4" ht="21" customHeight="1" x14ac:dyDescent="0.3">
      <c r="A70" s="3"/>
      <c r="B70" s="4"/>
      <c r="C70" s="4"/>
      <c r="D70" s="4"/>
    </row>
    <row r="71" spans="1:4" ht="21" customHeight="1" x14ac:dyDescent="0.3">
      <c r="A71" s="3"/>
      <c r="B71" s="4"/>
      <c r="C71" s="4"/>
      <c r="D71" s="4"/>
    </row>
    <row r="72" spans="1:4" ht="21" customHeight="1" x14ac:dyDescent="0.3">
      <c r="A72" s="3"/>
      <c r="B72" s="4"/>
      <c r="C72" s="4"/>
      <c r="D72" s="4"/>
    </row>
    <row r="73" spans="1:4" ht="21" customHeight="1" x14ac:dyDescent="0.3">
      <c r="A73" s="3"/>
      <c r="B73" s="4"/>
      <c r="C73" s="4"/>
      <c r="D73" s="4"/>
    </row>
    <row r="74" spans="1:4" ht="21" customHeight="1" x14ac:dyDescent="0.3">
      <c r="A74" s="3"/>
      <c r="B74" s="4"/>
      <c r="C74" s="4"/>
      <c r="D74" s="4"/>
    </row>
    <row r="75" spans="1:4" ht="21" customHeight="1" x14ac:dyDescent="0.3">
      <c r="A75" s="3"/>
      <c r="B75" s="4"/>
      <c r="C75" s="4"/>
      <c r="D75" s="4"/>
    </row>
    <row r="76" spans="1:4" ht="21" customHeight="1" x14ac:dyDescent="0.3">
      <c r="A76" s="3"/>
      <c r="B76" s="4"/>
      <c r="C76" s="4"/>
      <c r="D76" s="4"/>
    </row>
    <row r="77" spans="1:4" ht="21" customHeight="1" x14ac:dyDescent="0.3">
      <c r="A77" s="3"/>
      <c r="B77" s="4"/>
      <c r="C77" s="4"/>
      <c r="D77" s="4"/>
    </row>
    <row r="78" spans="1:4" ht="21" customHeight="1" x14ac:dyDescent="0.3">
      <c r="A78" s="3"/>
      <c r="B78" s="4"/>
      <c r="C78" s="4"/>
      <c r="D78" s="4"/>
    </row>
    <row r="79" spans="1:4" ht="21" customHeight="1" x14ac:dyDescent="0.3">
      <c r="A79" s="3"/>
      <c r="B79" s="4"/>
      <c r="C79" s="4"/>
      <c r="D79" s="4"/>
    </row>
    <row r="80" spans="1:4" ht="21" customHeight="1" x14ac:dyDescent="0.3">
      <c r="A80" s="3"/>
      <c r="B80" s="4"/>
      <c r="C80" s="4"/>
      <c r="D80" s="4"/>
    </row>
    <row r="81" spans="1:4" ht="21" customHeight="1" x14ac:dyDescent="0.3">
      <c r="A81" s="3"/>
      <c r="B81" s="4"/>
      <c r="C81" s="4"/>
      <c r="D81" s="4"/>
    </row>
    <row r="82" spans="1:4" ht="21" customHeight="1" x14ac:dyDescent="0.3">
      <c r="A82" s="3"/>
      <c r="B82" s="4"/>
      <c r="C82" s="4"/>
      <c r="D82" s="4"/>
    </row>
    <row r="83" spans="1:4" ht="21" customHeight="1" x14ac:dyDescent="0.3">
      <c r="A83" s="3"/>
      <c r="B83" s="4"/>
      <c r="C83" s="4"/>
      <c r="D83" s="4"/>
    </row>
    <row r="84" spans="1:4" ht="21" customHeight="1" x14ac:dyDescent="0.3">
      <c r="A84" s="3"/>
      <c r="B84" s="4"/>
      <c r="C84" s="4"/>
      <c r="D84" s="4"/>
    </row>
    <row r="85" spans="1:4" ht="21" customHeight="1" x14ac:dyDescent="0.3">
      <c r="A85" s="3"/>
      <c r="B85" s="4"/>
      <c r="C85" s="4"/>
      <c r="D85" s="4"/>
    </row>
    <row r="86" spans="1:4" ht="21" customHeight="1" x14ac:dyDescent="0.3">
      <c r="A86" s="3"/>
      <c r="B86" s="4"/>
      <c r="C86" s="4"/>
      <c r="D86" s="4"/>
    </row>
    <row r="87" spans="1:4" ht="21" customHeight="1" x14ac:dyDescent="0.3">
      <c r="A87" s="3"/>
      <c r="B87" s="4"/>
      <c r="C87" s="4"/>
      <c r="D87" s="4"/>
    </row>
    <row r="88" spans="1:4" ht="21" customHeight="1" x14ac:dyDescent="0.3">
      <c r="A88" s="3"/>
      <c r="B88" s="4"/>
      <c r="C88" s="4"/>
      <c r="D88" s="4"/>
    </row>
    <row r="89" spans="1:4" ht="21" customHeight="1" x14ac:dyDescent="0.3">
      <c r="A89" s="3"/>
      <c r="B89" s="4"/>
      <c r="C89" s="4"/>
      <c r="D89" s="4"/>
    </row>
    <row r="90" spans="1:4" ht="21" customHeight="1" x14ac:dyDescent="0.3">
      <c r="A90" s="3"/>
      <c r="B90" s="4"/>
      <c r="C90" s="4"/>
      <c r="D90" s="4"/>
    </row>
    <row r="91" spans="1:4" ht="21" customHeight="1" x14ac:dyDescent="0.3">
      <c r="A91" s="3"/>
      <c r="B91" s="4"/>
      <c r="C91" s="4"/>
      <c r="D91" s="4"/>
    </row>
    <row r="92" spans="1:4" ht="21" customHeight="1" x14ac:dyDescent="0.3">
      <c r="A92" s="3"/>
      <c r="B92" s="4"/>
      <c r="C92" s="4"/>
      <c r="D92" s="4"/>
    </row>
    <row r="93" spans="1:4" ht="21" customHeight="1" x14ac:dyDescent="0.3">
      <c r="A93" s="3"/>
      <c r="B93" s="4"/>
      <c r="C93" s="4"/>
      <c r="D93" s="4"/>
    </row>
    <row r="94" spans="1:4" ht="21" customHeight="1" x14ac:dyDescent="0.3">
      <c r="A94" s="3"/>
      <c r="B94" s="4"/>
      <c r="C94" s="4"/>
      <c r="D94" s="4"/>
    </row>
    <row r="95" spans="1:4" ht="21" customHeight="1" x14ac:dyDescent="0.3">
      <c r="A95" s="3"/>
      <c r="B95" s="4"/>
      <c r="C95" s="4"/>
      <c r="D95" s="4"/>
    </row>
    <row r="96" spans="1:4" ht="21" customHeight="1" x14ac:dyDescent="0.3">
      <c r="A96" s="3"/>
      <c r="B96" s="4"/>
      <c r="C96" s="4"/>
      <c r="D96" s="4"/>
    </row>
    <row r="97" spans="1:4" ht="21" customHeight="1" x14ac:dyDescent="0.3">
      <c r="A97" s="3"/>
      <c r="B97" s="4"/>
      <c r="C97" s="4"/>
      <c r="D97" s="4"/>
    </row>
    <row r="98" spans="1:4" ht="21" customHeight="1" x14ac:dyDescent="0.3">
      <c r="A98" s="3"/>
      <c r="B98" s="4"/>
      <c r="C98" s="4"/>
      <c r="D98" s="4"/>
    </row>
    <row r="99" spans="1:4" ht="21" customHeight="1" x14ac:dyDescent="0.3">
      <c r="A99" s="3"/>
      <c r="B99" s="4"/>
      <c r="C99" s="4"/>
      <c r="D99" s="4"/>
    </row>
    <row r="100" spans="1:4" ht="21" customHeight="1" x14ac:dyDescent="0.3">
      <c r="A100" s="3"/>
      <c r="B100" s="4"/>
      <c r="C100" s="4"/>
      <c r="D100" s="4"/>
    </row>
    <row r="101" spans="1:4" ht="21" customHeight="1" x14ac:dyDescent="0.3">
      <c r="A101" s="3"/>
      <c r="B101" s="4"/>
      <c r="C101" s="4"/>
      <c r="D101" s="4"/>
    </row>
    <row r="102" spans="1:4" ht="21" customHeight="1" x14ac:dyDescent="0.3">
      <c r="A102" s="3"/>
      <c r="B102" s="4"/>
      <c r="C102" s="4"/>
      <c r="D102" s="4"/>
    </row>
    <row r="103" spans="1:4" ht="21" customHeight="1" x14ac:dyDescent="0.3">
      <c r="A103" s="3"/>
      <c r="B103" s="4"/>
      <c r="C103" s="4"/>
      <c r="D103" s="4"/>
    </row>
    <row r="104" spans="1:4" ht="21" customHeight="1" x14ac:dyDescent="0.3">
      <c r="A104" s="3"/>
      <c r="B104" s="4"/>
      <c r="C104" s="4"/>
      <c r="D104" s="4"/>
    </row>
    <row r="105" spans="1:4" ht="21" customHeight="1" x14ac:dyDescent="0.3">
      <c r="A105" s="3"/>
      <c r="B105" s="4"/>
      <c r="C105" s="4"/>
      <c r="D105" s="4"/>
    </row>
    <row r="106" spans="1:4" ht="21" customHeight="1" x14ac:dyDescent="0.3">
      <c r="A106" s="3"/>
      <c r="B106" s="4"/>
      <c r="C106" s="4"/>
      <c r="D106" s="4"/>
    </row>
    <row r="107" spans="1:4" ht="21" customHeight="1" x14ac:dyDescent="0.3">
      <c r="A107" s="3"/>
      <c r="B107" s="4"/>
      <c r="C107" s="4"/>
      <c r="D107" s="4"/>
    </row>
    <row r="108" spans="1:4" ht="21" customHeight="1" x14ac:dyDescent="0.3">
      <c r="A108" s="3"/>
      <c r="B108" s="4"/>
      <c r="C108" s="4"/>
      <c r="D108" s="4"/>
    </row>
  </sheetData>
  <sheetProtection algorithmName="SHA-512" hashValue="hQ6s0PPrKmXdVIz5sX19njO4EHZSKfUqlxhc+S7mxCnK1wGEMBNRMWCyw2DKCjB/o1pLacGdWJ407LqTq7l3MQ==" saltValue="WEBqPySpQDrOSzgOCLqO9Q==" spinCount="100000" sheet="1" objects="1" scenarios="1"/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19F7-5A7E-49BB-82DD-AF6C9F42901F}">
  <sheetPr>
    <tabColor theme="4" tint="-0.249977111117893"/>
  </sheetPr>
  <dimension ref="A1:L108"/>
  <sheetViews>
    <sheetView zoomScaleNormal="100" workbookViewId="0">
      <pane xSplit="5" ySplit="7" topLeftCell="F8" activePane="bottomRight" state="frozen"/>
      <selection activeCell="A9" sqref="A9"/>
      <selection pane="topRight" activeCell="A9" sqref="A9"/>
      <selection pane="bottomLeft" activeCell="A9" sqref="A9"/>
      <selection pane="bottomRight" activeCell="F9" sqref="F9"/>
    </sheetView>
  </sheetViews>
  <sheetFormatPr baseColWidth="10" defaultColWidth="11.44140625" defaultRowHeight="13.8" x14ac:dyDescent="0.3"/>
  <cols>
    <col min="1" max="1" width="11.44140625" style="35" hidden="1" customWidth="1"/>
    <col min="2" max="2" width="12" style="35" customWidth="1"/>
    <col min="3" max="3" width="28.6640625" style="35" customWidth="1"/>
    <col min="4" max="4" width="25.6640625" style="35" customWidth="1"/>
    <col min="5" max="5" width="20.6640625" style="35" customWidth="1"/>
    <col min="6" max="6" width="25.44140625" style="35" customWidth="1"/>
    <col min="7" max="7" width="9.5546875" style="55" customWidth="1"/>
    <col min="8" max="8" width="25.44140625" style="35" customWidth="1"/>
    <col min="9" max="9" width="9.5546875" style="55" customWidth="1"/>
    <col min="10" max="10" width="11.21875" style="35" hidden="1" customWidth="1"/>
    <col min="11" max="11" width="14.21875" style="35" customWidth="1"/>
    <col min="12" max="12" width="14.88671875" style="35" customWidth="1"/>
    <col min="13" max="16384" width="11.44140625" style="35"/>
  </cols>
  <sheetData>
    <row r="1" spans="1:12" ht="28.5" customHeight="1" x14ac:dyDescent="0.3">
      <c r="B1" s="70" t="s">
        <v>21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41" customFormat="1" ht="36" customHeight="1" x14ac:dyDescent="0.3">
      <c r="B2" s="71" t="s">
        <v>22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2" customFormat="1" ht="28.5" customHeight="1" x14ac:dyDescent="0.3">
      <c r="B3" s="72" t="s">
        <v>53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0.8" customHeight="1" x14ac:dyDescent="0.3">
      <c r="A4" s="67" t="s">
        <v>6</v>
      </c>
      <c r="B4" s="83" t="s">
        <v>7</v>
      </c>
      <c r="C4" s="66" t="s">
        <v>8</v>
      </c>
      <c r="D4" s="66" t="s">
        <v>3</v>
      </c>
      <c r="E4" s="66" t="s">
        <v>4</v>
      </c>
      <c r="F4" s="124" t="s">
        <v>46</v>
      </c>
      <c r="G4" s="125"/>
      <c r="H4" s="129" t="s">
        <v>47</v>
      </c>
      <c r="I4" s="130"/>
      <c r="J4" s="73" t="s">
        <v>45</v>
      </c>
      <c r="K4" s="76" t="s">
        <v>9</v>
      </c>
      <c r="L4" s="73" t="s">
        <v>6</v>
      </c>
    </row>
    <row r="5" spans="1:12" ht="10.8" customHeight="1" x14ac:dyDescent="0.3">
      <c r="A5" s="68"/>
      <c r="B5" s="83"/>
      <c r="C5" s="66"/>
      <c r="D5" s="66"/>
      <c r="E5" s="66"/>
      <c r="F5" s="126"/>
      <c r="G5" s="127"/>
      <c r="H5" s="131"/>
      <c r="I5" s="132"/>
      <c r="J5" s="74"/>
      <c r="K5" s="77"/>
      <c r="L5" s="74"/>
    </row>
    <row r="6" spans="1:12" ht="10.8" customHeight="1" x14ac:dyDescent="0.3">
      <c r="A6" s="68"/>
      <c r="B6" s="83"/>
      <c r="C6" s="66"/>
      <c r="D6" s="66"/>
      <c r="E6" s="66"/>
      <c r="F6" s="126"/>
      <c r="G6" s="127"/>
      <c r="H6" s="131"/>
      <c r="I6" s="132"/>
      <c r="J6" s="74"/>
      <c r="K6" s="77"/>
      <c r="L6" s="74"/>
    </row>
    <row r="7" spans="1:12" s="37" customFormat="1" ht="52.5" customHeight="1" x14ac:dyDescent="0.3">
      <c r="A7" s="69"/>
      <c r="B7" s="83"/>
      <c r="C7" s="66"/>
      <c r="D7" s="66"/>
      <c r="E7" s="66"/>
      <c r="F7" s="42" t="s">
        <v>23</v>
      </c>
      <c r="G7" s="128"/>
      <c r="H7" s="42" t="s">
        <v>23</v>
      </c>
      <c r="I7" s="133"/>
      <c r="J7" s="75"/>
      <c r="K7" s="78"/>
      <c r="L7" s="75"/>
    </row>
    <row r="8" spans="1:12" s="37" customFormat="1" ht="24" customHeight="1" x14ac:dyDescent="0.3">
      <c r="A8" s="59">
        <f>L8</f>
        <v>129.0001</v>
      </c>
      <c r="B8" s="43">
        <f>'Équipes 1er cycle'!$A8</f>
        <v>0</v>
      </c>
      <c r="C8" s="44" t="str">
        <f>VLOOKUP($B8,'Équipes 1er cycle'!$A$8:$D$108,2,FALSE)</f>
        <v>Alexandre &amp; Alexandra</v>
      </c>
      <c r="D8" s="44" t="str">
        <f>VLOOKUP($B8,'Équipes 1er cycle'!$A$8:$D$108,3,FALSE)</f>
        <v>Les Super Bolides</v>
      </c>
      <c r="E8" s="44">
        <f>VLOOKUP($B8,'Équipes 1er cycle'!$A$8:$D$108,4,FALSE)</f>
        <v>121</v>
      </c>
      <c r="F8" s="45">
        <v>59</v>
      </c>
      <c r="G8" s="46">
        <f>IF(F8=0,0,IF($F8&gt;100,0,100-$F8))</f>
        <v>41</v>
      </c>
      <c r="H8" s="45">
        <v>12</v>
      </c>
      <c r="I8" s="46">
        <f>IF(H8=0,0,IF($H8&gt;100,0,100-$H8))</f>
        <v>88</v>
      </c>
      <c r="J8" s="47">
        <f>IFERROR(G8+I8,"-")</f>
        <v>129</v>
      </c>
      <c r="K8" s="60"/>
      <c r="L8" s="48">
        <f t="shared" ref="L8:L71" si="0">IFERROR($J8+IF(K8="",0,1/K8/1000),0)+(100-$B8)/1000000</f>
        <v>129.0001</v>
      </c>
    </row>
    <row r="9" spans="1:12" ht="24" customHeight="1" x14ac:dyDescent="0.3">
      <c r="A9" s="61">
        <f>L9</f>
        <v>1E-4</v>
      </c>
      <c r="B9" s="49">
        <f>'Équipes 1er cycle'!$A9</f>
        <v>0</v>
      </c>
      <c r="C9" s="50" t="e">
        <f>VLOOKUP($B9,'Équipes 1er cycle'!$A$9:$D$108,2,FALSE)</f>
        <v>#N/A</v>
      </c>
      <c r="D9" s="50" t="e">
        <f>VLOOKUP($B9,'Équipes 1er cycle'!$A$9:$D$108,3,FALSE)</f>
        <v>#N/A</v>
      </c>
      <c r="E9" s="50" t="e">
        <f>VLOOKUP($B9,'Équipes 1er cycle'!$A$9:$D$108,4,FALSE)</f>
        <v>#N/A</v>
      </c>
      <c r="F9" s="5"/>
      <c r="G9" s="46">
        <f>IF(F9=0,0,IF($F9&gt;100,0,100-$F9))</f>
        <v>0</v>
      </c>
      <c r="H9" s="5"/>
      <c r="I9" s="46">
        <f>IF(H9=0,0,IF($H9&gt;100,0,100-$H9))</f>
        <v>0</v>
      </c>
      <c r="J9" s="47">
        <f t="shared" ref="J9:J72" si="1">IFERROR(G9+I9,"-")</f>
        <v>0</v>
      </c>
      <c r="K9" s="6"/>
      <c r="L9" s="51">
        <f t="shared" si="0"/>
        <v>1E-4</v>
      </c>
    </row>
    <row r="10" spans="1:12" ht="24" customHeight="1" x14ac:dyDescent="0.3">
      <c r="A10" s="61">
        <f t="shared" ref="A10:A73" si="2">L10</f>
        <v>1E-4</v>
      </c>
      <c r="B10" s="49">
        <f>'Équipes 1er cycle'!$A10</f>
        <v>0</v>
      </c>
      <c r="C10" s="50" t="e">
        <f>VLOOKUP($B10,'Équipes 1er cycle'!$A$9:$D$108,2,FALSE)</f>
        <v>#N/A</v>
      </c>
      <c r="D10" s="50" t="e">
        <f>VLOOKUP($B10,'Équipes 1er cycle'!$A$9:$D$108,3,FALSE)</f>
        <v>#N/A</v>
      </c>
      <c r="E10" s="50" t="e">
        <f>VLOOKUP($B10,'Équipes 1er cycle'!$A$9:$D$108,4,FALSE)</f>
        <v>#N/A</v>
      </c>
      <c r="F10" s="5"/>
      <c r="G10" s="46">
        <f t="shared" ref="G10:G73" si="3">IF(F10=0,0,IF($F10&gt;100,0,100-$F10))</f>
        <v>0</v>
      </c>
      <c r="H10" s="5"/>
      <c r="I10" s="46">
        <f>IF(H10=0,0,IF($H10&gt;100,0,100-$H10))</f>
        <v>0</v>
      </c>
      <c r="J10" s="47">
        <f t="shared" si="1"/>
        <v>0</v>
      </c>
      <c r="K10" s="6"/>
      <c r="L10" s="51">
        <f t="shared" si="0"/>
        <v>1E-4</v>
      </c>
    </row>
    <row r="11" spans="1:12" ht="24" customHeight="1" x14ac:dyDescent="0.3">
      <c r="A11" s="61">
        <f t="shared" si="2"/>
        <v>1E-4</v>
      </c>
      <c r="B11" s="49">
        <f>'Équipes 1er cycle'!$A11</f>
        <v>0</v>
      </c>
      <c r="C11" s="50" t="e">
        <f>VLOOKUP($B11,'Équipes 1er cycle'!$A$9:$D$108,2,FALSE)</f>
        <v>#N/A</v>
      </c>
      <c r="D11" s="50" t="e">
        <f>VLOOKUP($B11,'Équipes 1er cycle'!$A$9:$D$108,3,FALSE)</f>
        <v>#N/A</v>
      </c>
      <c r="E11" s="50" t="e">
        <f>VLOOKUP($B11,'Équipes 1er cycle'!$A$9:$D$108,4,FALSE)</f>
        <v>#N/A</v>
      </c>
      <c r="F11" s="5"/>
      <c r="G11" s="46">
        <f t="shared" si="3"/>
        <v>0</v>
      </c>
      <c r="H11" s="5"/>
      <c r="I11" s="46">
        <f t="shared" ref="I11:I74" si="4">IF(H11=0,0,IF($H11&gt;100,0,100-$H11))</f>
        <v>0</v>
      </c>
      <c r="J11" s="47">
        <f t="shared" si="1"/>
        <v>0</v>
      </c>
      <c r="K11" s="6"/>
      <c r="L11" s="51">
        <f t="shared" si="0"/>
        <v>1E-4</v>
      </c>
    </row>
    <row r="12" spans="1:12" ht="24" customHeight="1" x14ac:dyDescent="0.3">
      <c r="A12" s="61">
        <f t="shared" si="2"/>
        <v>1E-4</v>
      </c>
      <c r="B12" s="49">
        <f>'Équipes 1er cycle'!$A12</f>
        <v>0</v>
      </c>
      <c r="C12" s="50" t="e">
        <f>VLOOKUP($B12,'Équipes 1er cycle'!$A$9:$D$108,2,FALSE)</f>
        <v>#N/A</v>
      </c>
      <c r="D12" s="50" t="e">
        <f>VLOOKUP($B12,'Équipes 1er cycle'!$A$9:$D$108,3,FALSE)</f>
        <v>#N/A</v>
      </c>
      <c r="E12" s="50" t="e">
        <f>VLOOKUP($B12,'Équipes 1er cycle'!$A$9:$D$108,4,FALSE)</f>
        <v>#N/A</v>
      </c>
      <c r="F12" s="5"/>
      <c r="G12" s="46">
        <f t="shared" si="3"/>
        <v>0</v>
      </c>
      <c r="H12" s="5"/>
      <c r="I12" s="46">
        <f t="shared" si="4"/>
        <v>0</v>
      </c>
      <c r="J12" s="47">
        <f t="shared" si="1"/>
        <v>0</v>
      </c>
      <c r="K12" s="6"/>
      <c r="L12" s="51">
        <f t="shared" si="0"/>
        <v>1E-4</v>
      </c>
    </row>
    <row r="13" spans="1:12" ht="24" customHeight="1" x14ac:dyDescent="0.3">
      <c r="A13" s="61">
        <f t="shared" si="2"/>
        <v>1E-4</v>
      </c>
      <c r="B13" s="49">
        <f>'Équipes 1er cycle'!$A13</f>
        <v>0</v>
      </c>
      <c r="C13" s="50" t="e">
        <f>VLOOKUP($B13,'Équipes 1er cycle'!$A$9:$D$108,2,FALSE)</f>
        <v>#N/A</v>
      </c>
      <c r="D13" s="50" t="e">
        <f>VLOOKUP($B13,'Équipes 1er cycle'!$A$9:$D$108,3,FALSE)</f>
        <v>#N/A</v>
      </c>
      <c r="E13" s="50" t="e">
        <f>VLOOKUP($B13,'Équipes 1er cycle'!$A$9:$D$108,4,FALSE)</f>
        <v>#N/A</v>
      </c>
      <c r="F13" s="5"/>
      <c r="G13" s="46">
        <f t="shared" si="3"/>
        <v>0</v>
      </c>
      <c r="H13" s="5"/>
      <c r="I13" s="46">
        <f t="shared" si="4"/>
        <v>0</v>
      </c>
      <c r="J13" s="47">
        <f t="shared" si="1"/>
        <v>0</v>
      </c>
      <c r="K13" s="6"/>
      <c r="L13" s="51">
        <f t="shared" si="0"/>
        <v>1E-4</v>
      </c>
    </row>
    <row r="14" spans="1:12" ht="24" customHeight="1" x14ac:dyDescent="0.3">
      <c r="A14" s="61">
        <f t="shared" si="2"/>
        <v>1E-4</v>
      </c>
      <c r="B14" s="49">
        <f>'Équipes 1er cycle'!$A14</f>
        <v>0</v>
      </c>
      <c r="C14" s="50" t="e">
        <f>VLOOKUP($B14,'Équipes 1er cycle'!$A$9:$D$108,2,FALSE)</f>
        <v>#N/A</v>
      </c>
      <c r="D14" s="50" t="e">
        <f>VLOOKUP($B14,'Équipes 1er cycle'!$A$9:$D$108,3,FALSE)</f>
        <v>#N/A</v>
      </c>
      <c r="E14" s="50" t="e">
        <f>VLOOKUP($B14,'Équipes 1er cycle'!$A$9:$D$108,4,FALSE)</f>
        <v>#N/A</v>
      </c>
      <c r="F14" s="5"/>
      <c r="G14" s="46">
        <f t="shared" si="3"/>
        <v>0</v>
      </c>
      <c r="H14" s="5"/>
      <c r="I14" s="46">
        <f t="shared" si="4"/>
        <v>0</v>
      </c>
      <c r="J14" s="47">
        <f t="shared" si="1"/>
        <v>0</v>
      </c>
      <c r="K14" s="6"/>
      <c r="L14" s="51">
        <f t="shared" si="0"/>
        <v>1E-4</v>
      </c>
    </row>
    <row r="15" spans="1:12" ht="24" customHeight="1" x14ac:dyDescent="0.3">
      <c r="A15" s="61">
        <f t="shared" si="2"/>
        <v>1E-4</v>
      </c>
      <c r="B15" s="49">
        <f>'Équipes 1er cycle'!$A15</f>
        <v>0</v>
      </c>
      <c r="C15" s="50" t="e">
        <f>VLOOKUP($B15,'Équipes 1er cycle'!$A$9:$D$108,2,FALSE)</f>
        <v>#N/A</v>
      </c>
      <c r="D15" s="50" t="e">
        <f>VLOOKUP($B15,'Équipes 1er cycle'!$A$9:$D$108,3,FALSE)</f>
        <v>#N/A</v>
      </c>
      <c r="E15" s="50" t="e">
        <f>VLOOKUP($B15,'Équipes 1er cycle'!$A$9:$D$108,4,FALSE)</f>
        <v>#N/A</v>
      </c>
      <c r="F15" s="5"/>
      <c r="G15" s="46">
        <f t="shared" si="3"/>
        <v>0</v>
      </c>
      <c r="H15" s="5"/>
      <c r="I15" s="46">
        <f t="shared" si="4"/>
        <v>0</v>
      </c>
      <c r="J15" s="47">
        <f t="shared" si="1"/>
        <v>0</v>
      </c>
      <c r="K15" s="6"/>
      <c r="L15" s="51">
        <f t="shared" si="0"/>
        <v>1E-4</v>
      </c>
    </row>
    <row r="16" spans="1:12" ht="24" customHeight="1" x14ac:dyDescent="0.3">
      <c r="A16" s="61">
        <f t="shared" si="2"/>
        <v>1E-4</v>
      </c>
      <c r="B16" s="49">
        <f>'Équipes 1er cycle'!$A16</f>
        <v>0</v>
      </c>
      <c r="C16" s="50" t="e">
        <f>VLOOKUP($B16,'Équipes 1er cycle'!$A$9:$D$108,2,FALSE)</f>
        <v>#N/A</v>
      </c>
      <c r="D16" s="50" t="e">
        <f>VLOOKUP($B16,'Équipes 1er cycle'!$A$9:$D$108,3,FALSE)</f>
        <v>#N/A</v>
      </c>
      <c r="E16" s="50" t="e">
        <f>VLOOKUP($B16,'Équipes 1er cycle'!$A$9:$D$108,4,FALSE)</f>
        <v>#N/A</v>
      </c>
      <c r="F16" s="5"/>
      <c r="G16" s="46">
        <f t="shared" si="3"/>
        <v>0</v>
      </c>
      <c r="H16" s="5"/>
      <c r="I16" s="46">
        <f t="shared" si="4"/>
        <v>0</v>
      </c>
      <c r="J16" s="47">
        <f t="shared" si="1"/>
        <v>0</v>
      </c>
      <c r="K16" s="6"/>
      <c r="L16" s="51">
        <f t="shared" si="0"/>
        <v>1E-4</v>
      </c>
    </row>
    <row r="17" spans="1:12" ht="24" customHeight="1" x14ac:dyDescent="0.3">
      <c r="A17" s="61">
        <f t="shared" si="2"/>
        <v>1E-4</v>
      </c>
      <c r="B17" s="49">
        <f>'Équipes 1er cycle'!$A17</f>
        <v>0</v>
      </c>
      <c r="C17" s="50" t="e">
        <f>VLOOKUP($B17,'Équipes 1er cycle'!$A$9:$D$108,2,FALSE)</f>
        <v>#N/A</v>
      </c>
      <c r="D17" s="50" t="e">
        <f>VLOOKUP($B17,'Équipes 1er cycle'!$A$9:$D$108,3,FALSE)</f>
        <v>#N/A</v>
      </c>
      <c r="E17" s="50" t="e">
        <f>VLOOKUP($B17,'Équipes 1er cycle'!$A$9:$D$108,4,FALSE)</f>
        <v>#N/A</v>
      </c>
      <c r="F17" s="5"/>
      <c r="G17" s="46">
        <f t="shared" si="3"/>
        <v>0</v>
      </c>
      <c r="H17" s="5"/>
      <c r="I17" s="46">
        <f t="shared" si="4"/>
        <v>0</v>
      </c>
      <c r="J17" s="47">
        <f t="shared" si="1"/>
        <v>0</v>
      </c>
      <c r="K17" s="6"/>
      <c r="L17" s="51">
        <f t="shared" si="0"/>
        <v>1E-4</v>
      </c>
    </row>
    <row r="18" spans="1:12" ht="24" customHeight="1" x14ac:dyDescent="0.3">
      <c r="A18" s="61">
        <f t="shared" si="2"/>
        <v>1E-4</v>
      </c>
      <c r="B18" s="49">
        <f>'Équipes 1er cycle'!$A18</f>
        <v>0</v>
      </c>
      <c r="C18" s="50" t="e">
        <f>VLOOKUP($B18,'Équipes 1er cycle'!$A$9:$D$108,2,FALSE)</f>
        <v>#N/A</v>
      </c>
      <c r="D18" s="50" t="e">
        <f>VLOOKUP($B18,'Équipes 1er cycle'!$A$9:$D$108,3,FALSE)</f>
        <v>#N/A</v>
      </c>
      <c r="E18" s="50" t="e">
        <f>VLOOKUP($B18,'Équipes 1er cycle'!$A$9:$D$108,4,FALSE)</f>
        <v>#N/A</v>
      </c>
      <c r="F18" s="5"/>
      <c r="G18" s="46">
        <f t="shared" si="3"/>
        <v>0</v>
      </c>
      <c r="H18" s="5"/>
      <c r="I18" s="46">
        <f t="shared" si="4"/>
        <v>0</v>
      </c>
      <c r="J18" s="47">
        <f t="shared" si="1"/>
        <v>0</v>
      </c>
      <c r="K18" s="6"/>
      <c r="L18" s="51">
        <f t="shared" si="0"/>
        <v>1E-4</v>
      </c>
    </row>
    <row r="19" spans="1:12" ht="24" customHeight="1" x14ac:dyDescent="0.3">
      <c r="A19" s="61">
        <f t="shared" si="2"/>
        <v>1E-4</v>
      </c>
      <c r="B19" s="49">
        <f>'Équipes 1er cycle'!$A19</f>
        <v>0</v>
      </c>
      <c r="C19" s="50" t="e">
        <f>VLOOKUP($B19,'Équipes 1er cycle'!$A$9:$D$108,2,FALSE)</f>
        <v>#N/A</v>
      </c>
      <c r="D19" s="50" t="e">
        <f>VLOOKUP($B19,'Équipes 1er cycle'!$A$9:$D$108,3,FALSE)</f>
        <v>#N/A</v>
      </c>
      <c r="E19" s="50" t="e">
        <f>VLOOKUP($B19,'Équipes 1er cycle'!$A$9:$D$108,4,FALSE)</f>
        <v>#N/A</v>
      </c>
      <c r="F19" s="5"/>
      <c r="G19" s="46">
        <f t="shared" si="3"/>
        <v>0</v>
      </c>
      <c r="H19" s="5"/>
      <c r="I19" s="46">
        <f t="shared" si="4"/>
        <v>0</v>
      </c>
      <c r="J19" s="47">
        <f t="shared" si="1"/>
        <v>0</v>
      </c>
      <c r="K19" s="6"/>
      <c r="L19" s="51">
        <f t="shared" si="0"/>
        <v>1E-4</v>
      </c>
    </row>
    <row r="20" spans="1:12" ht="24" customHeight="1" x14ac:dyDescent="0.3">
      <c r="A20" s="61">
        <f t="shared" si="2"/>
        <v>1E-4</v>
      </c>
      <c r="B20" s="49">
        <f>'Équipes 1er cycle'!$A20</f>
        <v>0</v>
      </c>
      <c r="C20" s="50" t="e">
        <f>VLOOKUP($B20,'Équipes 1er cycle'!$A$9:$D$108,2,FALSE)</f>
        <v>#N/A</v>
      </c>
      <c r="D20" s="50" t="e">
        <f>VLOOKUP($B20,'Équipes 1er cycle'!$A$9:$D$108,3,FALSE)</f>
        <v>#N/A</v>
      </c>
      <c r="E20" s="50" t="e">
        <f>VLOOKUP($B20,'Équipes 1er cycle'!$A$9:$D$108,4,FALSE)</f>
        <v>#N/A</v>
      </c>
      <c r="F20" s="5"/>
      <c r="G20" s="46">
        <f t="shared" si="3"/>
        <v>0</v>
      </c>
      <c r="H20" s="5"/>
      <c r="I20" s="46">
        <f t="shared" si="4"/>
        <v>0</v>
      </c>
      <c r="J20" s="47">
        <f t="shared" si="1"/>
        <v>0</v>
      </c>
      <c r="K20" s="6"/>
      <c r="L20" s="51">
        <f t="shared" si="0"/>
        <v>1E-4</v>
      </c>
    </row>
    <row r="21" spans="1:12" ht="24" customHeight="1" x14ac:dyDescent="0.3">
      <c r="A21" s="61">
        <f t="shared" si="2"/>
        <v>1E-4</v>
      </c>
      <c r="B21" s="49">
        <f>'Équipes 1er cycle'!$A21</f>
        <v>0</v>
      </c>
      <c r="C21" s="50" t="e">
        <f>VLOOKUP($B21,'Équipes 1er cycle'!$A$9:$D$108,2,FALSE)</f>
        <v>#N/A</v>
      </c>
      <c r="D21" s="50" t="e">
        <f>VLOOKUP($B21,'Équipes 1er cycle'!$A$9:$D$108,3,FALSE)</f>
        <v>#N/A</v>
      </c>
      <c r="E21" s="50" t="e">
        <f>VLOOKUP($B21,'Équipes 1er cycle'!$A$9:$D$108,4,FALSE)</f>
        <v>#N/A</v>
      </c>
      <c r="F21" s="5"/>
      <c r="G21" s="46">
        <f t="shared" si="3"/>
        <v>0</v>
      </c>
      <c r="H21" s="5"/>
      <c r="I21" s="46">
        <f t="shared" si="4"/>
        <v>0</v>
      </c>
      <c r="J21" s="47">
        <f t="shared" si="1"/>
        <v>0</v>
      </c>
      <c r="K21" s="6"/>
      <c r="L21" s="51">
        <f t="shared" si="0"/>
        <v>1E-4</v>
      </c>
    </row>
    <row r="22" spans="1:12" ht="24" customHeight="1" x14ac:dyDescent="0.3">
      <c r="A22" s="61">
        <f t="shared" si="2"/>
        <v>1E-4</v>
      </c>
      <c r="B22" s="49">
        <f>'Équipes 1er cycle'!$A22</f>
        <v>0</v>
      </c>
      <c r="C22" s="50" t="e">
        <f>VLOOKUP($B22,'Équipes 1er cycle'!$A$9:$D$108,2,FALSE)</f>
        <v>#N/A</v>
      </c>
      <c r="D22" s="50" t="e">
        <f>VLOOKUP($B22,'Équipes 1er cycle'!$A$9:$D$108,3,FALSE)</f>
        <v>#N/A</v>
      </c>
      <c r="E22" s="50" t="e">
        <f>VLOOKUP($B22,'Équipes 1er cycle'!$A$9:$D$108,4,FALSE)</f>
        <v>#N/A</v>
      </c>
      <c r="F22" s="5"/>
      <c r="G22" s="46">
        <f t="shared" si="3"/>
        <v>0</v>
      </c>
      <c r="H22" s="5"/>
      <c r="I22" s="46">
        <f t="shared" si="4"/>
        <v>0</v>
      </c>
      <c r="J22" s="47">
        <f t="shared" si="1"/>
        <v>0</v>
      </c>
      <c r="K22" s="6"/>
      <c r="L22" s="51">
        <f t="shared" si="0"/>
        <v>1E-4</v>
      </c>
    </row>
    <row r="23" spans="1:12" ht="24" customHeight="1" x14ac:dyDescent="0.3">
      <c r="A23" s="61">
        <f t="shared" si="2"/>
        <v>1E-4</v>
      </c>
      <c r="B23" s="49">
        <f>'Équipes 1er cycle'!$A23</f>
        <v>0</v>
      </c>
      <c r="C23" s="50" t="e">
        <f>VLOOKUP($B23,'Équipes 1er cycle'!$A$9:$D$108,2,FALSE)</f>
        <v>#N/A</v>
      </c>
      <c r="D23" s="50" t="e">
        <f>VLOOKUP($B23,'Équipes 1er cycle'!$A$9:$D$108,3,FALSE)</f>
        <v>#N/A</v>
      </c>
      <c r="E23" s="50" t="e">
        <f>VLOOKUP($B23,'Équipes 1er cycle'!$A$9:$D$108,4,FALSE)</f>
        <v>#N/A</v>
      </c>
      <c r="F23" s="5"/>
      <c r="G23" s="46">
        <f t="shared" si="3"/>
        <v>0</v>
      </c>
      <c r="H23" s="5"/>
      <c r="I23" s="46">
        <f t="shared" si="4"/>
        <v>0</v>
      </c>
      <c r="J23" s="47">
        <f t="shared" si="1"/>
        <v>0</v>
      </c>
      <c r="K23" s="6"/>
      <c r="L23" s="51">
        <f t="shared" si="0"/>
        <v>1E-4</v>
      </c>
    </row>
    <row r="24" spans="1:12" ht="24" customHeight="1" x14ac:dyDescent="0.3">
      <c r="A24" s="61">
        <f t="shared" si="2"/>
        <v>1E-4</v>
      </c>
      <c r="B24" s="49">
        <f>'Équipes 1er cycle'!$A24</f>
        <v>0</v>
      </c>
      <c r="C24" s="50" t="e">
        <f>VLOOKUP($B24,'Équipes 1er cycle'!$A$9:$D$108,2,FALSE)</f>
        <v>#N/A</v>
      </c>
      <c r="D24" s="50" t="e">
        <f>VLOOKUP($B24,'Équipes 1er cycle'!$A$9:$D$108,3,FALSE)</f>
        <v>#N/A</v>
      </c>
      <c r="E24" s="50" t="e">
        <f>VLOOKUP($B24,'Équipes 1er cycle'!$A$9:$D$108,4,FALSE)</f>
        <v>#N/A</v>
      </c>
      <c r="F24" s="5"/>
      <c r="G24" s="46">
        <f t="shared" si="3"/>
        <v>0</v>
      </c>
      <c r="H24" s="5"/>
      <c r="I24" s="46">
        <f t="shared" si="4"/>
        <v>0</v>
      </c>
      <c r="J24" s="47">
        <f t="shared" si="1"/>
        <v>0</v>
      </c>
      <c r="K24" s="6"/>
      <c r="L24" s="51">
        <f t="shared" si="0"/>
        <v>1E-4</v>
      </c>
    </row>
    <row r="25" spans="1:12" ht="24" customHeight="1" x14ac:dyDescent="0.3">
      <c r="A25" s="61">
        <f t="shared" si="2"/>
        <v>1E-4</v>
      </c>
      <c r="B25" s="49">
        <f>'Équipes 1er cycle'!$A25</f>
        <v>0</v>
      </c>
      <c r="C25" s="50" t="e">
        <f>VLOOKUP($B25,'Équipes 1er cycle'!$A$9:$D$108,2,FALSE)</f>
        <v>#N/A</v>
      </c>
      <c r="D25" s="50" t="e">
        <f>VLOOKUP($B25,'Équipes 1er cycle'!$A$9:$D$108,3,FALSE)</f>
        <v>#N/A</v>
      </c>
      <c r="E25" s="50" t="e">
        <f>VLOOKUP($B25,'Équipes 1er cycle'!$A$9:$D$108,4,FALSE)</f>
        <v>#N/A</v>
      </c>
      <c r="F25" s="5"/>
      <c r="G25" s="46">
        <f t="shared" si="3"/>
        <v>0</v>
      </c>
      <c r="H25" s="5"/>
      <c r="I25" s="46">
        <f t="shared" si="4"/>
        <v>0</v>
      </c>
      <c r="J25" s="47">
        <f t="shared" si="1"/>
        <v>0</v>
      </c>
      <c r="K25" s="6"/>
      <c r="L25" s="51">
        <f t="shared" si="0"/>
        <v>1E-4</v>
      </c>
    </row>
    <row r="26" spans="1:12" ht="24" customHeight="1" x14ac:dyDescent="0.3">
      <c r="A26" s="61">
        <f t="shared" si="2"/>
        <v>1E-4</v>
      </c>
      <c r="B26" s="49">
        <f>'Équipes 1er cycle'!$A26</f>
        <v>0</v>
      </c>
      <c r="C26" s="50" t="e">
        <f>VLOOKUP($B26,'Équipes 1er cycle'!$A$9:$D$108,2,FALSE)</f>
        <v>#N/A</v>
      </c>
      <c r="D26" s="50" t="e">
        <f>VLOOKUP($B26,'Équipes 1er cycle'!$A$9:$D$108,3,FALSE)</f>
        <v>#N/A</v>
      </c>
      <c r="E26" s="50" t="e">
        <f>VLOOKUP($B26,'Équipes 1er cycle'!$A$9:$D$108,4,FALSE)</f>
        <v>#N/A</v>
      </c>
      <c r="F26" s="5"/>
      <c r="G26" s="46">
        <f t="shared" si="3"/>
        <v>0</v>
      </c>
      <c r="H26" s="5"/>
      <c r="I26" s="46">
        <f t="shared" si="4"/>
        <v>0</v>
      </c>
      <c r="J26" s="47">
        <f t="shared" si="1"/>
        <v>0</v>
      </c>
      <c r="K26" s="6"/>
      <c r="L26" s="51">
        <f t="shared" si="0"/>
        <v>1E-4</v>
      </c>
    </row>
    <row r="27" spans="1:12" ht="24" customHeight="1" x14ac:dyDescent="0.3">
      <c r="A27" s="61">
        <f t="shared" si="2"/>
        <v>1E-4</v>
      </c>
      <c r="B27" s="49">
        <f>'Équipes 1er cycle'!$A27</f>
        <v>0</v>
      </c>
      <c r="C27" s="50" t="e">
        <f>VLOOKUP($B27,'Équipes 1er cycle'!$A$9:$D$108,2,FALSE)</f>
        <v>#N/A</v>
      </c>
      <c r="D27" s="50" t="e">
        <f>VLOOKUP($B27,'Équipes 1er cycle'!$A$9:$D$108,3,FALSE)</f>
        <v>#N/A</v>
      </c>
      <c r="E27" s="50" t="e">
        <f>VLOOKUP($B27,'Équipes 1er cycle'!$A$9:$D$108,4,FALSE)</f>
        <v>#N/A</v>
      </c>
      <c r="F27" s="5"/>
      <c r="G27" s="46">
        <f t="shared" si="3"/>
        <v>0</v>
      </c>
      <c r="H27" s="5"/>
      <c r="I27" s="46">
        <f t="shared" si="4"/>
        <v>0</v>
      </c>
      <c r="J27" s="47">
        <f t="shared" si="1"/>
        <v>0</v>
      </c>
      <c r="K27" s="6"/>
      <c r="L27" s="51">
        <f t="shared" si="0"/>
        <v>1E-4</v>
      </c>
    </row>
    <row r="28" spans="1:12" ht="24" customHeight="1" x14ac:dyDescent="0.3">
      <c r="A28" s="61">
        <f t="shared" si="2"/>
        <v>1E-4</v>
      </c>
      <c r="B28" s="49">
        <f>'Équipes 1er cycle'!$A28</f>
        <v>0</v>
      </c>
      <c r="C28" s="50" t="e">
        <f>VLOOKUP($B28,'Équipes 1er cycle'!$A$9:$D$108,2,FALSE)</f>
        <v>#N/A</v>
      </c>
      <c r="D28" s="50" t="e">
        <f>VLOOKUP($B28,'Équipes 1er cycle'!$A$9:$D$108,3,FALSE)</f>
        <v>#N/A</v>
      </c>
      <c r="E28" s="50" t="e">
        <f>VLOOKUP($B28,'Équipes 1er cycle'!$A$9:$D$108,4,FALSE)</f>
        <v>#N/A</v>
      </c>
      <c r="F28" s="5"/>
      <c r="G28" s="46">
        <f t="shared" si="3"/>
        <v>0</v>
      </c>
      <c r="H28" s="5"/>
      <c r="I28" s="46">
        <f t="shared" si="4"/>
        <v>0</v>
      </c>
      <c r="J28" s="47">
        <f t="shared" si="1"/>
        <v>0</v>
      </c>
      <c r="K28" s="6"/>
      <c r="L28" s="51">
        <f t="shared" si="0"/>
        <v>1E-4</v>
      </c>
    </row>
    <row r="29" spans="1:12" ht="24" customHeight="1" x14ac:dyDescent="0.3">
      <c r="A29" s="61">
        <f t="shared" si="2"/>
        <v>1E-4</v>
      </c>
      <c r="B29" s="49">
        <f>'Équipes 1er cycle'!$A29</f>
        <v>0</v>
      </c>
      <c r="C29" s="50" t="e">
        <f>VLOOKUP($B29,'Équipes 1er cycle'!$A$9:$D$108,2,FALSE)</f>
        <v>#N/A</v>
      </c>
      <c r="D29" s="50" t="e">
        <f>VLOOKUP($B29,'Équipes 1er cycle'!$A$9:$D$108,3,FALSE)</f>
        <v>#N/A</v>
      </c>
      <c r="E29" s="50" t="e">
        <f>VLOOKUP($B29,'Équipes 1er cycle'!$A$9:$D$108,4,FALSE)</f>
        <v>#N/A</v>
      </c>
      <c r="F29" s="5"/>
      <c r="G29" s="46">
        <f t="shared" si="3"/>
        <v>0</v>
      </c>
      <c r="H29" s="5"/>
      <c r="I29" s="46">
        <f t="shared" si="4"/>
        <v>0</v>
      </c>
      <c r="J29" s="47">
        <f t="shared" si="1"/>
        <v>0</v>
      </c>
      <c r="K29" s="6"/>
      <c r="L29" s="51">
        <f t="shared" si="0"/>
        <v>1E-4</v>
      </c>
    </row>
    <row r="30" spans="1:12" ht="24" customHeight="1" x14ac:dyDescent="0.3">
      <c r="A30" s="61">
        <f t="shared" si="2"/>
        <v>1E-4</v>
      </c>
      <c r="B30" s="49">
        <f>'Équipes 1er cycle'!$A30</f>
        <v>0</v>
      </c>
      <c r="C30" s="50" t="e">
        <f>VLOOKUP($B30,'Équipes 1er cycle'!$A$9:$D$108,2,FALSE)</f>
        <v>#N/A</v>
      </c>
      <c r="D30" s="50" t="e">
        <f>VLOOKUP($B30,'Équipes 1er cycle'!$A$9:$D$108,3,FALSE)</f>
        <v>#N/A</v>
      </c>
      <c r="E30" s="50" t="e">
        <f>VLOOKUP($B30,'Équipes 1er cycle'!$A$9:$D$108,4,FALSE)</f>
        <v>#N/A</v>
      </c>
      <c r="F30" s="5"/>
      <c r="G30" s="46">
        <f t="shared" si="3"/>
        <v>0</v>
      </c>
      <c r="H30" s="5"/>
      <c r="I30" s="46">
        <f t="shared" si="4"/>
        <v>0</v>
      </c>
      <c r="J30" s="47">
        <f t="shared" si="1"/>
        <v>0</v>
      </c>
      <c r="K30" s="6"/>
      <c r="L30" s="51">
        <f t="shared" si="0"/>
        <v>1E-4</v>
      </c>
    </row>
    <row r="31" spans="1:12" ht="24" customHeight="1" x14ac:dyDescent="0.3">
      <c r="A31" s="61">
        <f t="shared" si="2"/>
        <v>1E-4</v>
      </c>
      <c r="B31" s="49">
        <f>'Équipes 1er cycle'!$A31</f>
        <v>0</v>
      </c>
      <c r="C31" s="50" t="e">
        <f>VLOOKUP($B31,'Équipes 1er cycle'!$A$9:$D$108,2,FALSE)</f>
        <v>#N/A</v>
      </c>
      <c r="D31" s="50" t="e">
        <f>VLOOKUP($B31,'Équipes 1er cycle'!$A$9:$D$108,3,FALSE)</f>
        <v>#N/A</v>
      </c>
      <c r="E31" s="50" t="e">
        <f>VLOOKUP($B31,'Équipes 1er cycle'!$A$9:$D$108,4,FALSE)</f>
        <v>#N/A</v>
      </c>
      <c r="F31" s="5"/>
      <c r="G31" s="46">
        <f t="shared" si="3"/>
        <v>0</v>
      </c>
      <c r="H31" s="5"/>
      <c r="I31" s="46">
        <f t="shared" si="4"/>
        <v>0</v>
      </c>
      <c r="J31" s="47">
        <f t="shared" si="1"/>
        <v>0</v>
      </c>
      <c r="K31" s="6"/>
      <c r="L31" s="51">
        <f t="shared" si="0"/>
        <v>1E-4</v>
      </c>
    </row>
    <row r="32" spans="1:12" ht="24" customHeight="1" x14ac:dyDescent="0.3">
      <c r="A32" s="61">
        <f t="shared" si="2"/>
        <v>1E-4</v>
      </c>
      <c r="B32" s="49">
        <f>'Équipes 1er cycle'!$A32</f>
        <v>0</v>
      </c>
      <c r="C32" s="50" t="e">
        <f>VLOOKUP($B32,'Équipes 1er cycle'!$A$9:$D$108,2,FALSE)</f>
        <v>#N/A</v>
      </c>
      <c r="D32" s="50" t="e">
        <f>VLOOKUP($B32,'Équipes 1er cycle'!$A$9:$D$108,3,FALSE)</f>
        <v>#N/A</v>
      </c>
      <c r="E32" s="50" t="e">
        <f>VLOOKUP($B32,'Équipes 1er cycle'!$A$9:$D$108,4,FALSE)</f>
        <v>#N/A</v>
      </c>
      <c r="F32" s="5"/>
      <c r="G32" s="46">
        <f t="shared" si="3"/>
        <v>0</v>
      </c>
      <c r="H32" s="5"/>
      <c r="I32" s="46">
        <f t="shared" si="4"/>
        <v>0</v>
      </c>
      <c r="J32" s="47">
        <f t="shared" si="1"/>
        <v>0</v>
      </c>
      <c r="K32" s="6"/>
      <c r="L32" s="51">
        <f t="shared" si="0"/>
        <v>1E-4</v>
      </c>
    </row>
    <row r="33" spans="1:12" ht="24" customHeight="1" x14ac:dyDescent="0.3">
      <c r="A33" s="61">
        <f t="shared" si="2"/>
        <v>1E-4</v>
      </c>
      <c r="B33" s="49">
        <f>'Équipes 1er cycle'!$A33</f>
        <v>0</v>
      </c>
      <c r="C33" s="50" t="e">
        <f>VLOOKUP($B33,'Équipes 1er cycle'!$A$9:$D$108,2,FALSE)</f>
        <v>#N/A</v>
      </c>
      <c r="D33" s="50" t="e">
        <f>VLOOKUP($B33,'Équipes 1er cycle'!$A$9:$D$108,3,FALSE)</f>
        <v>#N/A</v>
      </c>
      <c r="E33" s="50" t="e">
        <f>VLOOKUP($B33,'Équipes 1er cycle'!$A$9:$D$108,4,FALSE)</f>
        <v>#N/A</v>
      </c>
      <c r="F33" s="5"/>
      <c r="G33" s="46">
        <f t="shared" si="3"/>
        <v>0</v>
      </c>
      <c r="H33" s="5"/>
      <c r="I33" s="46">
        <f t="shared" si="4"/>
        <v>0</v>
      </c>
      <c r="J33" s="47">
        <f t="shared" si="1"/>
        <v>0</v>
      </c>
      <c r="K33" s="6"/>
      <c r="L33" s="51">
        <f t="shared" si="0"/>
        <v>1E-4</v>
      </c>
    </row>
    <row r="34" spans="1:12" ht="24" customHeight="1" x14ac:dyDescent="0.3">
      <c r="A34" s="61">
        <f t="shared" si="2"/>
        <v>1E-4</v>
      </c>
      <c r="B34" s="49">
        <f>'Équipes 1er cycle'!$A34</f>
        <v>0</v>
      </c>
      <c r="C34" s="50" t="e">
        <f>VLOOKUP($B34,'Équipes 1er cycle'!$A$9:$D$108,2,FALSE)</f>
        <v>#N/A</v>
      </c>
      <c r="D34" s="50" t="e">
        <f>VLOOKUP($B34,'Équipes 1er cycle'!$A$9:$D$108,3,FALSE)</f>
        <v>#N/A</v>
      </c>
      <c r="E34" s="50" t="e">
        <f>VLOOKUP($B34,'Équipes 1er cycle'!$A$9:$D$108,4,FALSE)</f>
        <v>#N/A</v>
      </c>
      <c r="F34" s="5"/>
      <c r="G34" s="46">
        <f t="shared" si="3"/>
        <v>0</v>
      </c>
      <c r="H34" s="5"/>
      <c r="I34" s="46">
        <f t="shared" si="4"/>
        <v>0</v>
      </c>
      <c r="J34" s="47">
        <f t="shared" si="1"/>
        <v>0</v>
      </c>
      <c r="K34" s="6"/>
      <c r="L34" s="51">
        <f t="shared" si="0"/>
        <v>1E-4</v>
      </c>
    </row>
    <row r="35" spans="1:12" ht="24" customHeight="1" x14ac:dyDescent="0.3">
      <c r="A35" s="61">
        <f t="shared" si="2"/>
        <v>1E-4</v>
      </c>
      <c r="B35" s="49">
        <f>'Équipes 1er cycle'!$A35</f>
        <v>0</v>
      </c>
      <c r="C35" s="50" t="e">
        <f>VLOOKUP($B35,'Équipes 1er cycle'!$A$9:$D$108,2,FALSE)</f>
        <v>#N/A</v>
      </c>
      <c r="D35" s="50" t="e">
        <f>VLOOKUP($B35,'Équipes 1er cycle'!$A$9:$D$108,3,FALSE)</f>
        <v>#N/A</v>
      </c>
      <c r="E35" s="50" t="e">
        <f>VLOOKUP($B35,'Équipes 1er cycle'!$A$9:$D$108,4,FALSE)</f>
        <v>#N/A</v>
      </c>
      <c r="F35" s="5"/>
      <c r="G35" s="46">
        <f t="shared" si="3"/>
        <v>0</v>
      </c>
      <c r="H35" s="5"/>
      <c r="I35" s="46">
        <f t="shared" si="4"/>
        <v>0</v>
      </c>
      <c r="J35" s="47">
        <f t="shared" si="1"/>
        <v>0</v>
      </c>
      <c r="K35" s="6"/>
      <c r="L35" s="51">
        <f t="shared" si="0"/>
        <v>1E-4</v>
      </c>
    </row>
    <row r="36" spans="1:12" ht="24" customHeight="1" x14ac:dyDescent="0.3">
      <c r="A36" s="61">
        <f t="shared" si="2"/>
        <v>1E-4</v>
      </c>
      <c r="B36" s="49">
        <f>'Équipes 1er cycle'!$A36</f>
        <v>0</v>
      </c>
      <c r="C36" s="50" t="e">
        <f>VLOOKUP($B36,'Équipes 1er cycle'!$A$9:$D$108,2,FALSE)</f>
        <v>#N/A</v>
      </c>
      <c r="D36" s="50" t="e">
        <f>VLOOKUP($B36,'Équipes 1er cycle'!$A$9:$D$108,3,FALSE)</f>
        <v>#N/A</v>
      </c>
      <c r="E36" s="50" t="e">
        <f>VLOOKUP($B36,'Équipes 1er cycle'!$A$9:$D$108,4,FALSE)</f>
        <v>#N/A</v>
      </c>
      <c r="F36" s="5"/>
      <c r="G36" s="46">
        <f t="shared" si="3"/>
        <v>0</v>
      </c>
      <c r="H36" s="5"/>
      <c r="I36" s="46">
        <f t="shared" si="4"/>
        <v>0</v>
      </c>
      <c r="J36" s="47">
        <f t="shared" si="1"/>
        <v>0</v>
      </c>
      <c r="K36" s="6"/>
      <c r="L36" s="51">
        <f t="shared" si="0"/>
        <v>1E-4</v>
      </c>
    </row>
    <row r="37" spans="1:12" ht="24" customHeight="1" x14ac:dyDescent="0.3">
      <c r="A37" s="61">
        <f t="shared" si="2"/>
        <v>1E-4</v>
      </c>
      <c r="B37" s="49">
        <f>'Équipes 1er cycle'!$A37</f>
        <v>0</v>
      </c>
      <c r="C37" s="50" t="e">
        <f>VLOOKUP($B37,'Équipes 1er cycle'!$A$9:$D$108,2,FALSE)</f>
        <v>#N/A</v>
      </c>
      <c r="D37" s="50" t="e">
        <f>VLOOKUP($B37,'Équipes 1er cycle'!$A$9:$D$108,3,FALSE)</f>
        <v>#N/A</v>
      </c>
      <c r="E37" s="50" t="e">
        <f>VLOOKUP($B37,'Équipes 1er cycle'!$A$9:$D$108,4,FALSE)</f>
        <v>#N/A</v>
      </c>
      <c r="F37" s="5"/>
      <c r="G37" s="46">
        <f t="shared" si="3"/>
        <v>0</v>
      </c>
      <c r="H37" s="5"/>
      <c r="I37" s="46">
        <f t="shared" si="4"/>
        <v>0</v>
      </c>
      <c r="J37" s="47">
        <f t="shared" si="1"/>
        <v>0</v>
      </c>
      <c r="K37" s="6"/>
      <c r="L37" s="51">
        <f t="shared" si="0"/>
        <v>1E-4</v>
      </c>
    </row>
    <row r="38" spans="1:12" ht="24.75" customHeight="1" x14ac:dyDescent="0.3">
      <c r="A38" s="61">
        <f t="shared" si="2"/>
        <v>1E-4</v>
      </c>
      <c r="B38" s="49">
        <f>'Équipes 1er cycle'!$A38</f>
        <v>0</v>
      </c>
      <c r="C38" s="50" t="e">
        <f>VLOOKUP($B38,'Équipes 1er cycle'!$A$9:$D$108,2,FALSE)</f>
        <v>#N/A</v>
      </c>
      <c r="D38" s="50" t="e">
        <f>VLOOKUP($B38,'Équipes 1er cycle'!$A$9:$D$108,3,FALSE)</f>
        <v>#N/A</v>
      </c>
      <c r="E38" s="50" t="e">
        <f>VLOOKUP($B38,'Équipes 1er cycle'!$A$9:$D$108,4,FALSE)</f>
        <v>#N/A</v>
      </c>
      <c r="F38" s="5"/>
      <c r="G38" s="46">
        <f t="shared" si="3"/>
        <v>0</v>
      </c>
      <c r="H38" s="5"/>
      <c r="I38" s="46">
        <f t="shared" si="4"/>
        <v>0</v>
      </c>
      <c r="J38" s="47">
        <f t="shared" si="1"/>
        <v>0</v>
      </c>
      <c r="K38" s="6"/>
      <c r="L38" s="51">
        <f t="shared" si="0"/>
        <v>1E-4</v>
      </c>
    </row>
    <row r="39" spans="1:12" ht="24.75" customHeight="1" x14ac:dyDescent="0.3">
      <c r="A39" s="61">
        <f t="shared" si="2"/>
        <v>1E-4</v>
      </c>
      <c r="B39" s="49">
        <f>'Équipes 1er cycle'!$A39</f>
        <v>0</v>
      </c>
      <c r="C39" s="50" t="e">
        <f>VLOOKUP($B39,'Équipes 1er cycle'!$A$9:$D$108,2,FALSE)</f>
        <v>#N/A</v>
      </c>
      <c r="D39" s="50" t="e">
        <f>VLOOKUP($B39,'Équipes 1er cycle'!$A$9:$D$108,3,FALSE)</f>
        <v>#N/A</v>
      </c>
      <c r="E39" s="50" t="e">
        <f>VLOOKUP($B39,'Équipes 1er cycle'!$A$9:$D$108,4,FALSE)</f>
        <v>#N/A</v>
      </c>
      <c r="F39" s="5"/>
      <c r="G39" s="46">
        <f t="shared" si="3"/>
        <v>0</v>
      </c>
      <c r="H39" s="5"/>
      <c r="I39" s="46">
        <f t="shared" si="4"/>
        <v>0</v>
      </c>
      <c r="J39" s="47">
        <f t="shared" si="1"/>
        <v>0</v>
      </c>
      <c r="K39" s="6"/>
      <c r="L39" s="51">
        <f t="shared" si="0"/>
        <v>1E-4</v>
      </c>
    </row>
    <row r="40" spans="1:12" ht="24.75" customHeight="1" x14ac:dyDescent="0.3">
      <c r="A40" s="61">
        <f t="shared" si="2"/>
        <v>1E-4</v>
      </c>
      <c r="B40" s="49">
        <f>'Équipes 1er cycle'!$A40</f>
        <v>0</v>
      </c>
      <c r="C40" s="50" t="e">
        <f>VLOOKUP($B40,'Équipes 1er cycle'!$A$9:$D$108,2,FALSE)</f>
        <v>#N/A</v>
      </c>
      <c r="D40" s="50" t="e">
        <f>VLOOKUP($B40,'Équipes 1er cycle'!$A$9:$D$108,3,FALSE)</f>
        <v>#N/A</v>
      </c>
      <c r="E40" s="50" t="e">
        <f>VLOOKUP($B40,'Équipes 1er cycle'!$A$9:$D$108,4,FALSE)</f>
        <v>#N/A</v>
      </c>
      <c r="F40" s="5"/>
      <c r="G40" s="46">
        <f t="shared" si="3"/>
        <v>0</v>
      </c>
      <c r="H40" s="5"/>
      <c r="I40" s="46">
        <f t="shared" si="4"/>
        <v>0</v>
      </c>
      <c r="J40" s="47">
        <f t="shared" si="1"/>
        <v>0</v>
      </c>
      <c r="K40" s="6"/>
      <c r="L40" s="51">
        <f t="shared" si="0"/>
        <v>1E-4</v>
      </c>
    </row>
    <row r="41" spans="1:12" ht="24.75" customHeight="1" x14ac:dyDescent="0.3">
      <c r="A41" s="61">
        <f t="shared" si="2"/>
        <v>1E-4</v>
      </c>
      <c r="B41" s="49">
        <f>'Équipes 1er cycle'!$A41</f>
        <v>0</v>
      </c>
      <c r="C41" s="50" t="e">
        <f>VLOOKUP($B41,'Équipes 1er cycle'!$A$9:$D$108,2,FALSE)</f>
        <v>#N/A</v>
      </c>
      <c r="D41" s="50" t="e">
        <f>VLOOKUP($B41,'Équipes 1er cycle'!$A$9:$D$108,3,FALSE)</f>
        <v>#N/A</v>
      </c>
      <c r="E41" s="50" t="e">
        <f>VLOOKUP($B41,'Équipes 1er cycle'!$A$9:$D$108,4,FALSE)</f>
        <v>#N/A</v>
      </c>
      <c r="F41" s="5"/>
      <c r="G41" s="46">
        <f t="shared" si="3"/>
        <v>0</v>
      </c>
      <c r="H41" s="5"/>
      <c r="I41" s="46">
        <f t="shared" si="4"/>
        <v>0</v>
      </c>
      <c r="J41" s="47">
        <f t="shared" si="1"/>
        <v>0</v>
      </c>
      <c r="K41" s="6"/>
      <c r="L41" s="51">
        <f t="shared" si="0"/>
        <v>1E-4</v>
      </c>
    </row>
    <row r="42" spans="1:12" ht="24.75" customHeight="1" x14ac:dyDescent="0.3">
      <c r="A42" s="61">
        <f t="shared" si="2"/>
        <v>1E-4</v>
      </c>
      <c r="B42" s="49">
        <f>'Équipes 1er cycle'!$A42</f>
        <v>0</v>
      </c>
      <c r="C42" s="50" t="e">
        <f>VLOOKUP($B42,'Équipes 1er cycle'!$A$9:$D$108,2,FALSE)</f>
        <v>#N/A</v>
      </c>
      <c r="D42" s="50" t="e">
        <f>VLOOKUP($B42,'Équipes 1er cycle'!$A$9:$D$108,3,FALSE)</f>
        <v>#N/A</v>
      </c>
      <c r="E42" s="50" t="e">
        <f>VLOOKUP($B42,'Équipes 1er cycle'!$A$9:$D$108,4,FALSE)</f>
        <v>#N/A</v>
      </c>
      <c r="F42" s="5"/>
      <c r="G42" s="46">
        <f t="shared" si="3"/>
        <v>0</v>
      </c>
      <c r="H42" s="5"/>
      <c r="I42" s="46">
        <f t="shared" si="4"/>
        <v>0</v>
      </c>
      <c r="J42" s="47">
        <f t="shared" si="1"/>
        <v>0</v>
      </c>
      <c r="K42" s="6"/>
      <c r="L42" s="51">
        <f t="shared" si="0"/>
        <v>1E-4</v>
      </c>
    </row>
    <row r="43" spans="1:12" ht="24.75" customHeight="1" x14ac:dyDescent="0.3">
      <c r="A43" s="61">
        <f t="shared" si="2"/>
        <v>1E-4</v>
      </c>
      <c r="B43" s="49">
        <f>'Équipes 1er cycle'!$A43</f>
        <v>0</v>
      </c>
      <c r="C43" s="50" t="e">
        <f>VLOOKUP($B43,'Équipes 1er cycle'!$A$9:$D$108,2,FALSE)</f>
        <v>#N/A</v>
      </c>
      <c r="D43" s="50" t="e">
        <f>VLOOKUP($B43,'Équipes 1er cycle'!$A$9:$D$108,3,FALSE)</f>
        <v>#N/A</v>
      </c>
      <c r="E43" s="50" t="e">
        <f>VLOOKUP($B43,'Équipes 1er cycle'!$A$9:$D$108,4,FALSE)</f>
        <v>#N/A</v>
      </c>
      <c r="F43" s="5"/>
      <c r="G43" s="46">
        <f t="shared" si="3"/>
        <v>0</v>
      </c>
      <c r="H43" s="5"/>
      <c r="I43" s="46">
        <f t="shared" si="4"/>
        <v>0</v>
      </c>
      <c r="J43" s="47">
        <f t="shared" si="1"/>
        <v>0</v>
      </c>
      <c r="K43" s="6"/>
      <c r="L43" s="51">
        <f t="shared" si="0"/>
        <v>1E-4</v>
      </c>
    </row>
    <row r="44" spans="1:12" ht="24.75" customHeight="1" x14ac:dyDescent="0.3">
      <c r="A44" s="61">
        <f t="shared" si="2"/>
        <v>1E-4</v>
      </c>
      <c r="B44" s="49">
        <f>'Équipes 1er cycle'!$A44</f>
        <v>0</v>
      </c>
      <c r="C44" s="50" t="e">
        <f>VLOOKUP($B44,'Équipes 1er cycle'!$A$9:$D$108,2,FALSE)</f>
        <v>#N/A</v>
      </c>
      <c r="D44" s="50" t="e">
        <f>VLOOKUP($B44,'Équipes 1er cycle'!$A$9:$D$108,3,FALSE)</f>
        <v>#N/A</v>
      </c>
      <c r="E44" s="50" t="e">
        <f>VLOOKUP($B44,'Équipes 1er cycle'!$A$9:$D$108,4,FALSE)</f>
        <v>#N/A</v>
      </c>
      <c r="F44" s="5"/>
      <c r="G44" s="46">
        <f t="shared" si="3"/>
        <v>0</v>
      </c>
      <c r="H44" s="5"/>
      <c r="I44" s="46">
        <f t="shared" si="4"/>
        <v>0</v>
      </c>
      <c r="J44" s="47">
        <f t="shared" si="1"/>
        <v>0</v>
      </c>
      <c r="K44" s="6"/>
      <c r="L44" s="51">
        <f t="shared" si="0"/>
        <v>1E-4</v>
      </c>
    </row>
    <row r="45" spans="1:12" ht="24.75" customHeight="1" x14ac:dyDescent="0.3">
      <c r="A45" s="61">
        <f t="shared" si="2"/>
        <v>1E-4</v>
      </c>
      <c r="B45" s="49">
        <f>'Équipes 1er cycle'!$A45</f>
        <v>0</v>
      </c>
      <c r="C45" s="50" t="e">
        <f>VLOOKUP($B45,'Équipes 1er cycle'!$A$9:$D$108,2,FALSE)</f>
        <v>#N/A</v>
      </c>
      <c r="D45" s="50" t="e">
        <f>VLOOKUP($B45,'Équipes 1er cycle'!$A$9:$D$108,3,FALSE)</f>
        <v>#N/A</v>
      </c>
      <c r="E45" s="50" t="e">
        <f>VLOOKUP($B45,'Équipes 1er cycle'!$A$9:$D$108,4,FALSE)</f>
        <v>#N/A</v>
      </c>
      <c r="F45" s="5"/>
      <c r="G45" s="46">
        <f t="shared" si="3"/>
        <v>0</v>
      </c>
      <c r="H45" s="5"/>
      <c r="I45" s="46">
        <f t="shared" si="4"/>
        <v>0</v>
      </c>
      <c r="J45" s="47">
        <f t="shared" si="1"/>
        <v>0</v>
      </c>
      <c r="K45" s="6"/>
      <c r="L45" s="51">
        <f t="shared" si="0"/>
        <v>1E-4</v>
      </c>
    </row>
    <row r="46" spans="1:12" ht="24.75" customHeight="1" x14ac:dyDescent="0.3">
      <c r="A46" s="61">
        <f t="shared" si="2"/>
        <v>1E-4</v>
      </c>
      <c r="B46" s="49">
        <f>'Équipes 1er cycle'!$A46</f>
        <v>0</v>
      </c>
      <c r="C46" s="50" t="e">
        <f>VLOOKUP($B46,'Équipes 1er cycle'!$A$9:$D$108,2,FALSE)</f>
        <v>#N/A</v>
      </c>
      <c r="D46" s="50" t="e">
        <f>VLOOKUP($B46,'Équipes 1er cycle'!$A$9:$D$108,3,FALSE)</f>
        <v>#N/A</v>
      </c>
      <c r="E46" s="50" t="e">
        <f>VLOOKUP($B46,'Équipes 1er cycle'!$A$9:$D$108,4,FALSE)</f>
        <v>#N/A</v>
      </c>
      <c r="F46" s="5"/>
      <c r="G46" s="46">
        <f t="shared" si="3"/>
        <v>0</v>
      </c>
      <c r="H46" s="5"/>
      <c r="I46" s="46">
        <f t="shared" si="4"/>
        <v>0</v>
      </c>
      <c r="J46" s="47">
        <f t="shared" si="1"/>
        <v>0</v>
      </c>
      <c r="K46" s="6"/>
      <c r="L46" s="51">
        <f t="shared" si="0"/>
        <v>1E-4</v>
      </c>
    </row>
    <row r="47" spans="1:12" ht="24.75" customHeight="1" x14ac:dyDescent="0.3">
      <c r="A47" s="61">
        <f t="shared" si="2"/>
        <v>1E-4</v>
      </c>
      <c r="B47" s="49">
        <f>'Équipes 1er cycle'!$A47</f>
        <v>0</v>
      </c>
      <c r="C47" s="50" t="e">
        <f>VLOOKUP($B47,'Équipes 1er cycle'!$A$9:$D$108,2,FALSE)</f>
        <v>#N/A</v>
      </c>
      <c r="D47" s="50" t="e">
        <f>VLOOKUP($B47,'Équipes 1er cycle'!$A$9:$D$108,3,FALSE)</f>
        <v>#N/A</v>
      </c>
      <c r="E47" s="50" t="e">
        <f>VLOOKUP($B47,'Équipes 1er cycle'!$A$9:$D$108,4,FALSE)</f>
        <v>#N/A</v>
      </c>
      <c r="F47" s="5"/>
      <c r="G47" s="46">
        <f t="shared" si="3"/>
        <v>0</v>
      </c>
      <c r="H47" s="5"/>
      <c r="I47" s="46">
        <f t="shared" si="4"/>
        <v>0</v>
      </c>
      <c r="J47" s="47">
        <f t="shared" si="1"/>
        <v>0</v>
      </c>
      <c r="K47" s="6"/>
      <c r="L47" s="51">
        <f t="shared" si="0"/>
        <v>1E-4</v>
      </c>
    </row>
    <row r="48" spans="1:12" ht="24.75" customHeight="1" x14ac:dyDescent="0.3">
      <c r="A48" s="61">
        <f t="shared" si="2"/>
        <v>1E-4</v>
      </c>
      <c r="B48" s="49">
        <f>'Équipes 1er cycle'!$A48</f>
        <v>0</v>
      </c>
      <c r="C48" s="50" t="e">
        <f>VLOOKUP($B48,'Équipes 1er cycle'!$A$9:$D$108,2,FALSE)</f>
        <v>#N/A</v>
      </c>
      <c r="D48" s="50" t="e">
        <f>VLOOKUP($B48,'Équipes 1er cycle'!$A$9:$D$108,3,FALSE)</f>
        <v>#N/A</v>
      </c>
      <c r="E48" s="50" t="e">
        <f>VLOOKUP($B48,'Équipes 1er cycle'!$A$9:$D$108,4,FALSE)</f>
        <v>#N/A</v>
      </c>
      <c r="F48" s="5"/>
      <c r="G48" s="46">
        <f t="shared" si="3"/>
        <v>0</v>
      </c>
      <c r="H48" s="5"/>
      <c r="I48" s="46">
        <f t="shared" si="4"/>
        <v>0</v>
      </c>
      <c r="J48" s="47">
        <f t="shared" si="1"/>
        <v>0</v>
      </c>
      <c r="K48" s="6"/>
      <c r="L48" s="51">
        <f t="shared" si="0"/>
        <v>1E-4</v>
      </c>
    </row>
    <row r="49" spans="1:12" ht="24.75" customHeight="1" x14ac:dyDescent="0.3">
      <c r="A49" s="61">
        <f t="shared" si="2"/>
        <v>1E-4</v>
      </c>
      <c r="B49" s="49">
        <f>'Équipes 1er cycle'!$A49</f>
        <v>0</v>
      </c>
      <c r="C49" s="50" t="e">
        <f>VLOOKUP($B49,'Équipes 1er cycle'!$A$9:$D$108,2,FALSE)</f>
        <v>#N/A</v>
      </c>
      <c r="D49" s="50" t="e">
        <f>VLOOKUP($B49,'Équipes 1er cycle'!$A$9:$D$108,3,FALSE)</f>
        <v>#N/A</v>
      </c>
      <c r="E49" s="50" t="e">
        <f>VLOOKUP($B49,'Équipes 1er cycle'!$A$9:$D$108,4,FALSE)</f>
        <v>#N/A</v>
      </c>
      <c r="F49" s="5"/>
      <c r="G49" s="46">
        <f t="shared" si="3"/>
        <v>0</v>
      </c>
      <c r="H49" s="5"/>
      <c r="I49" s="46">
        <f t="shared" si="4"/>
        <v>0</v>
      </c>
      <c r="J49" s="47">
        <f t="shared" si="1"/>
        <v>0</v>
      </c>
      <c r="K49" s="6"/>
      <c r="L49" s="51">
        <f t="shared" si="0"/>
        <v>1E-4</v>
      </c>
    </row>
    <row r="50" spans="1:12" ht="24.75" customHeight="1" x14ac:dyDescent="0.3">
      <c r="A50" s="61">
        <f t="shared" si="2"/>
        <v>1E-4</v>
      </c>
      <c r="B50" s="49">
        <f>'Équipes 1er cycle'!$A50</f>
        <v>0</v>
      </c>
      <c r="C50" s="50" t="e">
        <f>VLOOKUP($B50,'Équipes 1er cycle'!$A$9:$D$108,2,FALSE)</f>
        <v>#N/A</v>
      </c>
      <c r="D50" s="50" t="e">
        <f>VLOOKUP($B50,'Équipes 1er cycle'!$A$9:$D$108,3,FALSE)</f>
        <v>#N/A</v>
      </c>
      <c r="E50" s="50" t="e">
        <f>VLOOKUP($B50,'Équipes 1er cycle'!$A$9:$D$108,4,FALSE)</f>
        <v>#N/A</v>
      </c>
      <c r="F50" s="5"/>
      <c r="G50" s="46">
        <f t="shared" si="3"/>
        <v>0</v>
      </c>
      <c r="H50" s="5"/>
      <c r="I50" s="46">
        <f t="shared" si="4"/>
        <v>0</v>
      </c>
      <c r="J50" s="47">
        <f t="shared" si="1"/>
        <v>0</v>
      </c>
      <c r="K50" s="6"/>
      <c r="L50" s="51">
        <f t="shared" si="0"/>
        <v>1E-4</v>
      </c>
    </row>
    <row r="51" spans="1:12" ht="24.75" customHeight="1" x14ac:dyDescent="0.3">
      <c r="A51" s="61">
        <f t="shared" si="2"/>
        <v>1E-4</v>
      </c>
      <c r="B51" s="49">
        <f>'Équipes 1er cycle'!$A51</f>
        <v>0</v>
      </c>
      <c r="C51" s="50" t="e">
        <f>VLOOKUP($B51,'Équipes 1er cycle'!$A$9:$D$108,2,FALSE)</f>
        <v>#N/A</v>
      </c>
      <c r="D51" s="50" t="e">
        <f>VLOOKUP($B51,'Équipes 1er cycle'!$A$9:$D$108,3,FALSE)</f>
        <v>#N/A</v>
      </c>
      <c r="E51" s="50" t="e">
        <f>VLOOKUP($B51,'Équipes 1er cycle'!$A$9:$D$108,4,FALSE)</f>
        <v>#N/A</v>
      </c>
      <c r="F51" s="5"/>
      <c r="G51" s="46">
        <f t="shared" si="3"/>
        <v>0</v>
      </c>
      <c r="H51" s="5"/>
      <c r="I51" s="46">
        <f t="shared" si="4"/>
        <v>0</v>
      </c>
      <c r="J51" s="47">
        <f t="shared" si="1"/>
        <v>0</v>
      </c>
      <c r="K51" s="6"/>
      <c r="L51" s="51">
        <f t="shared" si="0"/>
        <v>1E-4</v>
      </c>
    </row>
    <row r="52" spans="1:12" ht="24.75" customHeight="1" x14ac:dyDescent="0.3">
      <c r="A52" s="61">
        <f t="shared" si="2"/>
        <v>1E-4</v>
      </c>
      <c r="B52" s="49">
        <f>'Équipes 1er cycle'!$A52</f>
        <v>0</v>
      </c>
      <c r="C52" s="50" t="e">
        <f>VLOOKUP($B52,'Équipes 1er cycle'!$A$9:$D$108,2,FALSE)</f>
        <v>#N/A</v>
      </c>
      <c r="D52" s="50" t="e">
        <f>VLOOKUP($B52,'Équipes 1er cycle'!$A$9:$D$108,3,FALSE)</f>
        <v>#N/A</v>
      </c>
      <c r="E52" s="50" t="e">
        <f>VLOOKUP($B52,'Équipes 1er cycle'!$A$9:$D$108,4,FALSE)</f>
        <v>#N/A</v>
      </c>
      <c r="F52" s="5"/>
      <c r="G52" s="46">
        <f t="shared" si="3"/>
        <v>0</v>
      </c>
      <c r="H52" s="5"/>
      <c r="I52" s="46">
        <f t="shared" si="4"/>
        <v>0</v>
      </c>
      <c r="J52" s="47">
        <f t="shared" si="1"/>
        <v>0</v>
      </c>
      <c r="K52" s="6"/>
      <c r="L52" s="51">
        <f t="shared" si="0"/>
        <v>1E-4</v>
      </c>
    </row>
    <row r="53" spans="1:12" ht="24.75" customHeight="1" x14ac:dyDescent="0.3">
      <c r="A53" s="61">
        <f t="shared" si="2"/>
        <v>1E-4</v>
      </c>
      <c r="B53" s="49">
        <f>'Équipes 1er cycle'!$A53</f>
        <v>0</v>
      </c>
      <c r="C53" s="50" t="e">
        <f>VLOOKUP($B53,'Équipes 1er cycle'!$A$9:$D$108,2,FALSE)</f>
        <v>#N/A</v>
      </c>
      <c r="D53" s="50" t="e">
        <f>VLOOKUP($B53,'Équipes 1er cycle'!$A$9:$D$108,3,FALSE)</f>
        <v>#N/A</v>
      </c>
      <c r="E53" s="50" t="e">
        <f>VLOOKUP($B53,'Équipes 1er cycle'!$A$9:$D$108,4,FALSE)</f>
        <v>#N/A</v>
      </c>
      <c r="F53" s="5"/>
      <c r="G53" s="46">
        <f t="shared" si="3"/>
        <v>0</v>
      </c>
      <c r="H53" s="5"/>
      <c r="I53" s="46">
        <f t="shared" si="4"/>
        <v>0</v>
      </c>
      <c r="J53" s="47">
        <f t="shared" si="1"/>
        <v>0</v>
      </c>
      <c r="K53" s="6"/>
      <c r="L53" s="51">
        <f t="shared" si="0"/>
        <v>1E-4</v>
      </c>
    </row>
    <row r="54" spans="1:12" ht="24.75" customHeight="1" x14ac:dyDescent="0.3">
      <c r="A54" s="61">
        <f t="shared" si="2"/>
        <v>1E-4</v>
      </c>
      <c r="B54" s="49">
        <f>'Équipes 1er cycle'!$A54</f>
        <v>0</v>
      </c>
      <c r="C54" s="50" t="e">
        <f>VLOOKUP($B54,'Équipes 1er cycle'!$A$9:$D$108,2,FALSE)</f>
        <v>#N/A</v>
      </c>
      <c r="D54" s="50" t="e">
        <f>VLOOKUP($B54,'Équipes 1er cycle'!$A$9:$D$108,3,FALSE)</f>
        <v>#N/A</v>
      </c>
      <c r="E54" s="50" t="e">
        <f>VLOOKUP($B54,'Équipes 1er cycle'!$A$9:$D$108,4,FALSE)</f>
        <v>#N/A</v>
      </c>
      <c r="F54" s="5"/>
      <c r="G54" s="46">
        <f t="shared" si="3"/>
        <v>0</v>
      </c>
      <c r="H54" s="5"/>
      <c r="I54" s="46">
        <f t="shared" si="4"/>
        <v>0</v>
      </c>
      <c r="J54" s="47">
        <f t="shared" si="1"/>
        <v>0</v>
      </c>
      <c r="K54" s="6"/>
      <c r="L54" s="51">
        <f t="shared" si="0"/>
        <v>1E-4</v>
      </c>
    </row>
    <row r="55" spans="1:12" ht="24.75" customHeight="1" x14ac:dyDescent="0.3">
      <c r="A55" s="61">
        <f t="shared" si="2"/>
        <v>1E-4</v>
      </c>
      <c r="B55" s="49">
        <f>'Équipes 1er cycle'!$A55</f>
        <v>0</v>
      </c>
      <c r="C55" s="50" t="e">
        <f>VLOOKUP($B55,'Équipes 1er cycle'!$A$9:$D$108,2,FALSE)</f>
        <v>#N/A</v>
      </c>
      <c r="D55" s="50" t="e">
        <f>VLOOKUP($B55,'Équipes 1er cycle'!$A$9:$D$108,3,FALSE)</f>
        <v>#N/A</v>
      </c>
      <c r="E55" s="50" t="e">
        <f>VLOOKUP($B55,'Équipes 1er cycle'!$A$9:$D$108,4,FALSE)</f>
        <v>#N/A</v>
      </c>
      <c r="F55" s="5"/>
      <c r="G55" s="46">
        <f t="shared" si="3"/>
        <v>0</v>
      </c>
      <c r="H55" s="5"/>
      <c r="I55" s="46">
        <f t="shared" si="4"/>
        <v>0</v>
      </c>
      <c r="J55" s="47">
        <f t="shared" si="1"/>
        <v>0</v>
      </c>
      <c r="K55" s="6"/>
      <c r="L55" s="51">
        <f t="shared" si="0"/>
        <v>1E-4</v>
      </c>
    </row>
    <row r="56" spans="1:12" ht="24.75" customHeight="1" x14ac:dyDescent="0.3">
      <c r="A56" s="61">
        <f t="shared" si="2"/>
        <v>1E-4</v>
      </c>
      <c r="B56" s="49">
        <f>'Équipes 1er cycle'!$A56</f>
        <v>0</v>
      </c>
      <c r="C56" s="50" t="e">
        <f>VLOOKUP($B56,'Équipes 1er cycle'!$A$9:$D$108,2,FALSE)</f>
        <v>#N/A</v>
      </c>
      <c r="D56" s="50" t="e">
        <f>VLOOKUP($B56,'Équipes 1er cycle'!$A$9:$D$108,3,FALSE)</f>
        <v>#N/A</v>
      </c>
      <c r="E56" s="50" t="e">
        <f>VLOOKUP($B56,'Équipes 1er cycle'!$A$9:$D$108,4,FALSE)</f>
        <v>#N/A</v>
      </c>
      <c r="F56" s="5"/>
      <c r="G56" s="46">
        <f t="shared" si="3"/>
        <v>0</v>
      </c>
      <c r="H56" s="5"/>
      <c r="I56" s="46">
        <f t="shared" si="4"/>
        <v>0</v>
      </c>
      <c r="J56" s="47">
        <f t="shared" si="1"/>
        <v>0</v>
      </c>
      <c r="K56" s="6"/>
      <c r="L56" s="51">
        <f t="shared" si="0"/>
        <v>1E-4</v>
      </c>
    </row>
    <row r="57" spans="1:12" ht="24.75" customHeight="1" x14ac:dyDescent="0.3">
      <c r="A57" s="61">
        <f t="shared" si="2"/>
        <v>1E-4</v>
      </c>
      <c r="B57" s="49">
        <f>'Équipes 1er cycle'!$A57</f>
        <v>0</v>
      </c>
      <c r="C57" s="50" t="e">
        <f>VLOOKUP($B57,'Équipes 1er cycle'!$A$9:$D$108,2,FALSE)</f>
        <v>#N/A</v>
      </c>
      <c r="D57" s="50" t="e">
        <f>VLOOKUP($B57,'Équipes 1er cycle'!$A$9:$D$108,3,FALSE)</f>
        <v>#N/A</v>
      </c>
      <c r="E57" s="50" t="e">
        <f>VLOOKUP($B57,'Équipes 1er cycle'!$A$9:$D$108,4,FALSE)</f>
        <v>#N/A</v>
      </c>
      <c r="F57" s="5"/>
      <c r="G57" s="46">
        <f t="shared" si="3"/>
        <v>0</v>
      </c>
      <c r="H57" s="5"/>
      <c r="I57" s="46">
        <f t="shared" si="4"/>
        <v>0</v>
      </c>
      <c r="J57" s="47">
        <f t="shared" si="1"/>
        <v>0</v>
      </c>
      <c r="K57" s="6"/>
      <c r="L57" s="51">
        <f t="shared" si="0"/>
        <v>1E-4</v>
      </c>
    </row>
    <row r="58" spans="1:12" ht="24.75" customHeight="1" x14ac:dyDescent="0.3">
      <c r="A58" s="61">
        <f t="shared" si="2"/>
        <v>1E-4</v>
      </c>
      <c r="B58" s="49">
        <f>'Équipes 1er cycle'!$A58</f>
        <v>0</v>
      </c>
      <c r="C58" s="50" t="e">
        <f>VLOOKUP($B58,'Équipes 1er cycle'!$A$9:$D$108,2,FALSE)</f>
        <v>#N/A</v>
      </c>
      <c r="D58" s="50" t="e">
        <f>VLOOKUP($B58,'Équipes 1er cycle'!$A$9:$D$108,3,FALSE)</f>
        <v>#N/A</v>
      </c>
      <c r="E58" s="50" t="e">
        <f>VLOOKUP($B58,'Équipes 1er cycle'!$A$9:$D$108,4,FALSE)</f>
        <v>#N/A</v>
      </c>
      <c r="F58" s="5"/>
      <c r="G58" s="46">
        <f t="shared" si="3"/>
        <v>0</v>
      </c>
      <c r="H58" s="5"/>
      <c r="I58" s="46">
        <f t="shared" si="4"/>
        <v>0</v>
      </c>
      <c r="J58" s="47">
        <f t="shared" si="1"/>
        <v>0</v>
      </c>
      <c r="K58" s="6"/>
      <c r="L58" s="51">
        <f t="shared" si="0"/>
        <v>1E-4</v>
      </c>
    </row>
    <row r="59" spans="1:12" ht="24.75" customHeight="1" x14ac:dyDescent="0.3">
      <c r="A59" s="61">
        <f t="shared" si="2"/>
        <v>1E-4</v>
      </c>
      <c r="B59" s="49">
        <f>'Équipes 1er cycle'!$A59</f>
        <v>0</v>
      </c>
      <c r="C59" s="50" t="e">
        <f>VLOOKUP($B59,'Équipes 1er cycle'!$A$9:$D$108,2,FALSE)</f>
        <v>#N/A</v>
      </c>
      <c r="D59" s="50" t="e">
        <f>VLOOKUP($B59,'Équipes 1er cycle'!$A$9:$D$108,3,FALSE)</f>
        <v>#N/A</v>
      </c>
      <c r="E59" s="50" t="e">
        <f>VLOOKUP($B59,'Équipes 1er cycle'!$A$9:$D$108,4,FALSE)</f>
        <v>#N/A</v>
      </c>
      <c r="F59" s="5"/>
      <c r="G59" s="46">
        <f t="shared" si="3"/>
        <v>0</v>
      </c>
      <c r="H59" s="5"/>
      <c r="I59" s="46">
        <f t="shared" si="4"/>
        <v>0</v>
      </c>
      <c r="J59" s="47">
        <f t="shared" si="1"/>
        <v>0</v>
      </c>
      <c r="K59" s="6"/>
      <c r="L59" s="51">
        <f t="shared" si="0"/>
        <v>1E-4</v>
      </c>
    </row>
    <row r="60" spans="1:12" ht="24.75" customHeight="1" x14ac:dyDescent="0.3">
      <c r="A60" s="61">
        <f t="shared" si="2"/>
        <v>1E-4</v>
      </c>
      <c r="B60" s="49">
        <f>'Équipes 1er cycle'!$A60</f>
        <v>0</v>
      </c>
      <c r="C60" s="50" t="e">
        <f>VLOOKUP($B60,'Équipes 1er cycle'!$A$9:$D$108,2,FALSE)</f>
        <v>#N/A</v>
      </c>
      <c r="D60" s="50" t="e">
        <f>VLOOKUP($B60,'Équipes 1er cycle'!$A$9:$D$108,3,FALSE)</f>
        <v>#N/A</v>
      </c>
      <c r="E60" s="50" t="e">
        <f>VLOOKUP($B60,'Équipes 1er cycle'!$A$9:$D$108,4,FALSE)</f>
        <v>#N/A</v>
      </c>
      <c r="F60" s="5"/>
      <c r="G60" s="46">
        <f t="shared" si="3"/>
        <v>0</v>
      </c>
      <c r="H60" s="5"/>
      <c r="I60" s="46">
        <f t="shared" si="4"/>
        <v>0</v>
      </c>
      <c r="J60" s="47">
        <f t="shared" si="1"/>
        <v>0</v>
      </c>
      <c r="K60" s="6"/>
      <c r="L60" s="51">
        <f t="shared" si="0"/>
        <v>1E-4</v>
      </c>
    </row>
    <row r="61" spans="1:12" ht="24.75" customHeight="1" x14ac:dyDescent="0.3">
      <c r="A61" s="61">
        <f t="shared" si="2"/>
        <v>1E-4</v>
      </c>
      <c r="B61" s="49">
        <f>'Équipes 1er cycle'!$A61</f>
        <v>0</v>
      </c>
      <c r="C61" s="50" t="e">
        <f>VLOOKUP($B61,'Équipes 1er cycle'!$A$9:$D$108,2,FALSE)</f>
        <v>#N/A</v>
      </c>
      <c r="D61" s="50" t="e">
        <f>VLOOKUP($B61,'Équipes 1er cycle'!$A$9:$D$108,3,FALSE)</f>
        <v>#N/A</v>
      </c>
      <c r="E61" s="50" t="e">
        <f>VLOOKUP($B61,'Équipes 1er cycle'!$A$9:$D$108,4,FALSE)</f>
        <v>#N/A</v>
      </c>
      <c r="F61" s="5"/>
      <c r="G61" s="46">
        <f t="shared" si="3"/>
        <v>0</v>
      </c>
      <c r="H61" s="5"/>
      <c r="I61" s="46">
        <f t="shared" si="4"/>
        <v>0</v>
      </c>
      <c r="J61" s="47">
        <f t="shared" si="1"/>
        <v>0</v>
      </c>
      <c r="K61" s="6"/>
      <c r="L61" s="51">
        <f t="shared" si="0"/>
        <v>1E-4</v>
      </c>
    </row>
    <row r="62" spans="1:12" ht="24.75" customHeight="1" x14ac:dyDescent="0.3">
      <c r="A62" s="61">
        <f t="shared" si="2"/>
        <v>1E-4</v>
      </c>
      <c r="B62" s="49">
        <f>'Équipes 1er cycle'!$A62</f>
        <v>0</v>
      </c>
      <c r="C62" s="50" t="e">
        <f>VLOOKUP($B62,'Équipes 1er cycle'!$A$9:$D$108,2,FALSE)</f>
        <v>#N/A</v>
      </c>
      <c r="D62" s="50" t="e">
        <f>VLOOKUP($B62,'Équipes 1er cycle'!$A$9:$D$108,3,FALSE)</f>
        <v>#N/A</v>
      </c>
      <c r="E62" s="50" t="e">
        <f>VLOOKUP($B62,'Équipes 1er cycle'!$A$9:$D$108,4,FALSE)</f>
        <v>#N/A</v>
      </c>
      <c r="F62" s="5"/>
      <c r="G62" s="46">
        <f t="shared" si="3"/>
        <v>0</v>
      </c>
      <c r="H62" s="5"/>
      <c r="I62" s="46">
        <f t="shared" si="4"/>
        <v>0</v>
      </c>
      <c r="J62" s="47">
        <f t="shared" si="1"/>
        <v>0</v>
      </c>
      <c r="K62" s="6"/>
      <c r="L62" s="51">
        <f t="shared" si="0"/>
        <v>1E-4</v>
      </c>
    </row>
    <row r="63" spans="1:12" ht="24.75" customHeight="1" x14ac:dyDescent="0.3">
      <c r="A63" s="61">
        <f t="shared" si="2"/>
        <v>1E-4</v>
      </c>
      <c r="B63" s="49">
        <f>'Équipes 1er cycle'!$A63</f>
        <v>0</v>
      </c>
      <c r="C63" s="50" t="e">
        <f>VLOOKUP($B63,'Équipes 1er cycle'!$A$9:$D$108,2,FALSE)</f>
        <v>#N/A</v>
      </c>
      <c r="D63" s="50" t="e">
        <f>VLOOKUP($B63,'Équipes 1er cycle'!$A$9:$D$108,3,FALSE)</f>
        <v>#N/A</v>
      </c>
      <c r="E63" s="50" t="e">
        <f>VLOOKUP($B63,'Équipes 1er cycle'!$A$9:$D$108,4,FALSE)</f>
        <v>#N/A</v>
      </c>
      <c r="F63" s="5"/>
      <c r="G63" s="46">
        <f t="shared" si="3"/>
        <v>0</v>
      </c>
      <c r="H63" s="5"/>
      <c r="I63" s="46">
        <f t="shared" si="4"/>
        <v>0</v>
      </c>
      <c r="J63" s="47">
        <f t="shared" si="1"/>
        <v>0</v>
      </c>
      <c r="K63" s="6"/>
      <c r="L63" s="51">
        <f t="shared" si="0"/>
        <v>1E-4</v>
      </c>
    </row>
    <row r="64" spans="1:12" ht="24.75" customHeight="1" x14ac:dyDescent="0.3">
      <c r="A64" s="61">
        <f t="shared" si="2"/>
        <v>1E-4</v>
      </c>
      <c r="B64" s="49">
        <f>'Équipes 1er cycle'!$A64</f>
        <v>0</v>
      </c>
      <c r="C64" s="50" t="e">
        <f>VLOOKUP($B64,'Équipes 1er cycle'!$A$9:$D$108,2,FALSE)</f>
        <v>#N/A</v>
      </c>
      <c r="D64" s="50" t="e">
        <f>VLOOKUP($B64,'Équipes 1er cycle'!$A$9:$D$108,3,FALSE)</f>
        <v>#N/A</v>
      </c>
      <c r="E64" s="50" t="e">
        <f>VLOOKUP($B64,'Équipes 1er cycle'!$A$9:$D$108,4,FALSE)</f>
        <v>#N/A</v>
      </c>
      <c r="F64" s="5"/>
      <c r="G64" s="46">
        <f t="shared" si="3"/>
        <v>0</v>
      </c>
      <c r="H64" s="5"/>
      <c r="I64" s="46">
        <f t="shared" si="4"/>
        <v>0</v>
      </c>
      <c r="J64" s="47">
        <f t="shared" si="1"/>
        <v>0</v>
      </c>
      <c r="K64" s="6"/>
      <c r="L64" s="51">
        <f t="shared" si="0"/>
        <v>1E-4</v>
      </c>
    </row>
    <row r="65" spans="1:12" ht="24.75" customHeight="1" x14ac:dyDescent="0.3">
      <c r="A65" s="61">
        <f t="shared" si="2"/>
        <v>1E-4</v>
      </c>
      <c r="B65" s="49">
        <f>'Équipes 1er cycle'!$A65</f>
        <v>0</v>
      </c>
      <c r="C65" s="50" t="e">
        <f>VLOOKUP($B65,'Équipes 1er cycle'!$A$9:$D$108,2,FALSE)</f>
        <v>#N/A</v>
      </c>
      <c r="D65" s="50" t="e">
        <f>VLOOKUP($B65,'Équipes 1er cycle'!$A$9:$D$108,3,FALSE)</f>
        <v>#N/A</v>
      </c>
      <c r="E65" s="50" t="e">
        <f>VLOOKUP($B65,'Équipes 1er cycle'!$A$9:$D$108,4,FALSE)</f>
        <v>#N/A</v>
      </c>
      <c r="F65" s="5"/>
      <c r="G65" s="46">
        <f t="shared" si="3"/>
        <v>0</v>
      </c>
      <c r="H65" s="5"/>
      <c r="I65" s="46">
        <f t="shared" si="4"/>
        <v>0</v>
      </c>
      <c r="J65" s="47">
        <f t="shared" si="1"/>
        <v>0</v>
      </c>
      <c r="K65" s="6"/>
      <c r="L65" s="51">
        <f t="shared" si="0"/>
        <v>1E-4</v>
      </c>
    </row>
    <row r="66" spans="1:12" ht="24.75" customHeight="1" x14ac:dyDescent="0.3">
      <c r="A66" s="61">
        <f t="shared" si="2"/>
        <v>1E-4</v>
      </c>
      <c r="B66" s="49">
        <f>'Équipes 1er cycle'!$A66</f>
        <v>0</v>
      </c>
      <c r="C66" s="50" t="e">
        <f>VLOOKUP($B66,'Équipes 1er cycle'!$A$9:$D$108,2,FALSE)</f>
        <v>#N/A</v>
      </c>
      <c r="D66" s="50" t="e">
        <f>VLOOKUP($B66,'Équipes 1er cycle'!$A$9:$D$108,3,FALSE)</f>
        <v>#N/A</v>
      </c>
      <c r="E66" s="50" t="e">
        <f>VLOOKUP($B66,'Équipes 1er cycle'!$A$9:$D$108,4,FALSE)</f>
        <v>#N/A</v>
      </c>
      <c r="F66" s="5"/>
      <c r="G66" s="46">
        <f t="shared" si="3"/>
        <v>0</v>
      </c>
      <c r="H66" s="5"/>
      <c r="I66" s="46">
        <f t="shared" si="4"/>
        <v>0</v>
      </c>
      <c r="J66" s="47">
        <f t="shared" si="1"/>
        <v>0</v>
      </c>
      <c r="K66" s="6"/>
      <c r="L66" s="51">
        <f t="shared" si="0"/>
        <v>1E-4</v>
      </c>
    </row>
    <row r="67" spans="1:12" ht="24.75" customHeight="1" x14ac:dyDescent="0.3">
      <c r="A67" s="61">
        <f t="shared" si="2"/>
        <v>1E-4</v>
      </c>
      <c r="B67" s="49">
        <f>'Équipes 1er cycle'!$A67</f>
        <v>0</v>
      </c>
      <c r="C67" s="50" t="e">
        <f>VLOOKUP($B67,'Équipes 1er cycle'!$A$9:$D$108,2,FALSE)</f>
        <v>#N/A</v>
      </c>
      <c r="D67" s="50" t="e">
        <f>VLOOKUP($B67,'Équipes 1er cycle'!$A$9:$D$108,3,FALSE)</f>
        <v>#N/A</v>
      </c>
      <c r="E67" s="50" t="e">
        <f>VLOOKUP($B67,'Équipes 1er cycle'!$A$9:$D$108,4,FALSE)</f>
        <v>#N/A</v>
      </c>
      <c r="F67" s="5"/>
      <c r="G67" s="46">
        <f t="shared" si="3"/>
        <v>0</v>
      </c>
      <c r="H67" s="5"/>
      <c r="I67" s="46">
        <f t="shared" si="4"/>
        <v>0</v>
      </c>
      <c r="J67" s="47">
        <f t="shared" si="1"/>
        <v>0</v>
      </c>
      <c r="K67" s="6"/>
      <c r="L67" s="51">
        <f t="shared" si="0"/>
        <v>1E-4</v>
      </c>
    </row>
    <row r="68" spans="1:12" ht="24.75" customHeight="1" x14ac:dyDescent="0.3">
      <c r="A68" s="61">
        <f t="shared" si="2"/>
        <v>1E-4</v>
      </c>
      <c r="B68" s="49">
        <f>'Équipes 1er cycle'!$A68</f>
        <v>0</v>
      </c>
      <c r="C68" s="50" t="e">
        <f>VLOOKUP($B68,'Équipes 1er cycle'!$A$9:$D$108,2,FALSE)</f>
        <v>#N/A</v>
      </c>
      <c r="D68" s="50" t="e">
        <f>VLOOKUP($B68,'Équipes 1er cycle'!$A$9:$D$108,3,FALSE)</f>
        <v>#N/A</v>
      </c>
      <c r="E68" s="50" t="e">
        <f>VLOOKUP($B68,'Équipes 1er cycle'!$A$9:$D$108,4,FALSE)</f>
        <v>#N/A</v>
      </c>
      <c r="F68" s="5"/>
      <c r="G68" s="46">
        <f t="shared" si="3"/>
        <v>0</v>
      </c>
      <c r="H68" s="5"/>
      <c r="I68" s="46">
        <f t="shared" si="4"/>
        <v>0</v>
      </c>
      <c r="J68" s="47">
        <f t="shared" si="1"/>
        <v>0</v>
      </c>
      <c r="K68" s="6"/>
      <c r="L68" s="51">
        <f t="shared" si="0"/>
        <v>1E-4</v>
      </c>
    </row>
    <row r="69" spans="1:12" ht="24.75" customHeight="1" x14ac:dyDescent="0.3">
      <c r="A69" s="61">
        <f t="shared" si="2"/>
        <v>1E-4</v>
      </c>
      <c r="B69" s="49">
        <f>'Équipes 1er cycle'!$A69</f>
        <v>0</v>
      </c>
      <c r="C69" s="50" t="e">
        <f>VLOOKUP($B69,'Équipes 1er cycle'!$A$9:$D$108,2,FALSE)</f>
        <v>#N/A</v>
      </c>
      <c r="D69" s="50" t="e">
        <f>VLOOKUP($B69,'Équipes 1er cycle'!$A$9:$D$108,3,FALSE)</f>
        <v>#N/A</v>
      </c>
      <c r="E69" s="50" t="e">
        <f>VLOOKUP($B69,'Équipes 1er cycle'!$A$9:$D$108,4,FALSE)</f>
        <v>#N/A</v>
      </c>
      <c r="F69" s="5"/>
      <c r="G69" s="46">
        <f t="shared" si="3"/>
        <v>0</v>
      </c>
      <c r="H69" s="5"/>
      <c r="I69" s="46">
        <f t="shared" si="4"/>
        <v>0</v>
      </c>
      <c r="J69" s="47">
        <f t="shared" si="1"/>
        <v>0</v>
      </c>
      <c r="K69" s="6"/>
      <c r="L69" s="51">
        <f t="shared" si="0"/>
        <v>1E-4</v>
      </c>
    </row>
    <row r="70" spans="1:12" ht="24.75" customHeight="1" x14ac:dyDescent="0.3">
      <c r="A70" s="61">
        <f t="shared" si="2"/>
        <v>1E-4</v>
      </c>
      <c r="B70" s="49">
        <f>'Équipes 1er cycle'!$A70</f>
        <v>0</v>
      </c>
      <c r="C70" s="50" t="e">
        <f>VLOOKUP($B70,'Équipes 1er cycle'!$A$9:$D$108,2,FALSE)</f>
        <v>#N/A</v>
      </c>
      <c r="D70" s="50" t="e">
        <f>VLOOKUP($B70,'Équipes 1er cycle'!$A$9:$D$108,3,FALSE)</f>
        <v>#N/A</v>
      </c>
      <c r="E70" s="50" t="e">
        <f>VLOOKUP($B70,'Équipes 1er cycle'!$A$9:$D$108,4,FALSE)</f>
        <v>#N/A</v>
      </c>
      <c r="F70" s="5"/>
      <c r="G70" s="46">
        <f t="shared" si="3"/>
        <v>0</v>
      </c>
      <c r="H70" s="5"/>
      <c r="I70" s="46">
        <f t="shared" si="4"/>
        <v>0</v>
      </c>
      <c r="J70" s="47">
        <f t="shared" si="1"/>
        <v>0</v>
      </c>
      <c r="K70" s="6"/>
      <c r="L70" s="51">
        <f t="shared" si="0"/>
        <v>1E-4</v>
      </c>
    </row>
    <row r="71" spans="1:12" ht="24.75" customHeight="1" x14ac:dyDescent="0.3">
      <c r="A71" s="61">
        <f t="shared" si="2"/>
        <v>1E-4</v>
      </c>
      <c r="B71" s="49">
        <f>'Équipes 1er cycle'!$A71</f>
        <v>0</v>
      </c>
      <c r="C71" s="50" t="e">
        <f>VLOOKUP($B71,'Équipes 1er cycle'!$A$9:$D$108,2,FALSE)</f>
        <v>#N/A</v>
      </c>
      <c r="D71" s="50" t="e">
        <f>VLOOKUP($B71,'Équipes 1er cycle'!$A$9:$D$108,3,FALSE)</f>
        <v>#N/A</v>
      </c>
      <c r="E71" s="50" t="e">
        <f>VLOOKUP($B71,'Équipes 1er cycle'!$A$9:$D$108,4,FALSE)</f>
        <v>#N/A</v>
      </c>
      <c r="F71" s="5"/>
      <c r="G71" s="46">
        <f t="shared" si="3"/>
        <v>0</v>
      </c>
      <c r="H71" s="5"/>
      <c r="I71" s="46">
        <f t="shared" si="4"/>
        <v>0</v>
      </c>
      <c r="J71" s="47">
        <f t="shared" si="1"/>
        <v>0</v>
      </c>
      <c r="K71" s="6"/>
      <c r="L71" s="51">
        <f t="shared" si="0"/>
        <v>1E-4</v>
      </c>
    </row>
    <row r="72" spans="1:12" ht="24.75" customHeight="1" x14ac:dyDescent="0.3">
      <c r="A72" s="61">
        <f t="shared" si="2"/>
        <v>1E-4</v>
      </c>
      <c r="B72" s="49">
        <f>'Équipes 1er cycle'!$A72</f>
        <v>0</v>
      </c>
      <c r="C72" s="50" t="e">
        <f>VLOOKUP($B72,'Équipes 1er cycle'!$A$9:$D$108,2,FALSE)</f>
        <v>#N/A</v>
      </c>
      <c r="D72" s="50" t="e">
        <f>VLOOKUP($B72,'Équipes 1er cycle'!$A$9:$D$108,3,FALSE)</f>
        <v>#N/A</v>
      </c>
      <c r="E72" s="50" t="e">
        <f>VLOOKUP($B72,'Équipes 1er cycle'!$A$9:$D$108,4,FALSE)</f>
        <v>#N/A</v>
      </c>
      <c r="F72" s="5"/>
      <c r="G72" s="46">
        <f t="shared" si="3"/>
        <v>0</v>
      </c>
      <c r="H72" s="5"/>
      <c r="I72" s="46">
        <f t="shared" si="4"/>
        <v>0</v>
      </c>
      <c r="J72" s="47">
        <f t="shared" si="1"/>
        <v>0</v>
      </c>
      <c r="K72" s="6"/>
      <c r="L72" s="51">
        <f t="shared" ref="L72:L108" si="5">IFERROR($J72+IF(K72="",0,1/K72/1000),0)+(100-$B72)/1000000</f>
        <v>1E-4</v>
      </c>
    </row>
    <row r="73" spans="1:12" ht="24.75" customHeight="1" x14ac:dyDescent="0.3">
      <c r="A73" s="61">
        <f t="shared" si="2"/>
        <v>1E-4</v>
      </c>
      <c r="B73" s="49">
        <f>'Équipes 1er cycle'!$A73</f>
        <v>0</v>
      </c>
      <c r="C73" s="50" t="e">
        <f>VLOOKUP($B73,'Équipes 1er cycle'!$A$9:$D$108,2,FALSE)</f>
        <v>#N/A</v>
      </c>
      <c r="D73" s="50" t="e">
        <f>VLOOKUP($B73,'Équipes 1er cycle'!$A$9:$D$108,3,FALSE)</f>
        <v>#N/A</v>
      </c>
      <c r="E73" s="50" t="e">
        <f>VLOOKUP($B73,'Équipes 1er cycle'!$A$9:$D$108,4,FALSE)</f>
        <v>#N/A</v>
      </c>
      <c r="F73" s="5"/>
      <c r="G73" s="46">
        <f t="shared" si="3"/>
        <v>0</v>
      </c>
      <c r="H73" s="5"/>
      <c r="I73" s="46">
        <f t="shared" si="4"/>
        <v>0</v>
      </c>
      <c r="J73" s="47">
        <f t="shared" ref="J73:J108" si="6">IFERROR(G73+I73,"-")</f>
        <v>0</v>
      </c>
      <c r="K73" s="6"/>
      <c r="L73" s="51">
        <f t="shared" si="5"/>
        <v>1E-4</v>
      </c>
    </row>
    <row r="74" spans="1:12" ht="24.75" customHeight="1" x14ac:dyDescent="0.3">
      <c r="A74" s="61">
        <f t="shared" ref="A74:A137" si="7">L74</f>
        <v>1E-4</v>
      </c>
      <c r="B74" s="49">
        <f>'Équipes 1er cycle'!$A74</f>
        <v>0</v>
      </c>
      <c r="C74" s="50" t="e">
        <f>VLOOKUP($B74,'Équipes 1er cycle'!$A$9:$D$108,2,FALSE)</f>
        <v>#N/A</v>
      </c>
      <c r="D74" s="50" t="e">
        <f>VLOOKUP($B74,'Équipes 1er cycle'!$A$9:$D$108,3,FALSE)</f>
        <v>#N/A</v>
      </c>
      <c r="E74" s="50" t="e">
        <f>VLOOKUP($B74,'Équipes 1er cycle'!$A$9:$D$108,4,FALSE)</f>
        <v>#N/A</v>
      </c>
      <c r="F74" s="5"/>
      <c r="G74" s="46">
        <f t="shared" ref="G74:G107" si="8">IF(F74=0,0,IF($F74&gt;100,0,100-$F74))</f>
        <v>0</v>
      </c>
      <c r="H74" s="5"/>
      <c r="I74" s="46">
        <f t="shared" si="4"/>
        <v>0</v>
      </c>
      <c r="J74" s="47">
        <f t="shared" si="6"/>
        <v>0</v>
      </c>
      <c r="K74" s="6"/>
      <c r="L74" s="51">
        <f t="shared" si="5"/>
        <v>1E-4</v>
      </c>
    </row>
    <row r="75" spans="1:12" ht="24.75" customHeight="1" x14ac:dyDescent="0.3">
      <c r="A75" s="61">
        <f t="shared" si="7"/>
        <v>1E-4</v>
      </c>
      <c r="B75" s="49">
        <f>'Équipes 1er cycle'!$A75</f>
        <v>0</v>
      </c>
      <c r="C75" s="50" t="e">
        <f>VLOOKUP($B75,'Équipes 1er cycle'!$A$9:$D$108,2,FALSE)</f>
        <v>#N/A</v>
      </c>
      <c r="D75" s="50" t="e">
        <f>VLOOKUP($B75,'Équipes 1er cycle'!$A$9:$D$108,3,FALSE)</f>
        <v>#N/A</v>
      </c>
      <c r="E75" s="50" t="e">
        <f>VLOOKUP($B75,'Équipes 1er cycle'!$A$9:$D$108,4,FALSE)</f>
        <v>#N/A</v>
      </c>
      <c r="F75" s="5"/>
      <c r="G75" s="46">
        <f t="shared" si="8"/>
        <v>0</v>
      </c>
      <c r="H75" s="5"/>
      <c r="I75" s="46">
        <f t="shared" ref="I75:I109" si="9">IF(H75=0,0,IF($H75&gt;100,0,100-$H75))</f>
        <v>0</v>
      </c>
      <c r="J75" s="47">
        <f t="shared" si="6"/>
        <v>0</v>
      </c>
      <c r="K75" s="6"/>
      <c r="L75" s="51">
        <f t="shared" si="5"/>
        <v>1E-4</v>
      </c>
    </row>
    <row r="76" spans="1:12" ht="24.75" customHeight="1" x14ac:dyDescent="0.3">
      <c r="A76" s="61">
        <f t="shared" si="7"/>
        <v>1E-4</v>
      </c>
      <c r="B76" s="49">
        <f>'Équipes 1er cycle'!$A76</f>
        <v>0</v>
      </c>
      <c r="C76" s="50" t="e">
        <f>VLOOKUP($B76,'Équipes 1er cycle'!$A$9:$D$108,2,FALSE)</f>
        <v>#N/A</v>
      </c>
      <c r="D76" s="50" t="e">
        <f>VLOOKUP($B76,'Équipes 1er cycle'!$A$9:$D$108,3,FALSE)</f>
        <v>#N/A</v>
      </c>
      <c r="E76" s="50" t="e">
        <f>VLOOKUP($B76,'Équipes 1er cycle'!$A$9:$D$108,4,FALSE)</f>
        <v>#N/A</v>
      </c>
      <c r="F76" s="5"/>
      <c r="G76" s="46">
        <f t="shared" si="8"/>
        <v>0</v>
      </c>
      <c r="H76" s="5"/>
      <c r="I76" s="46">
        <f t="shared" si="9"/>
        <v>0</v>
      </c>
      <c r="J76" s="47">
        <f t="shared" si="6"/>
        <v>0</v>
      </c>
      <c r="K76" s="6"/>
      <c r="L76" s="51">
        <f t="shared" si="5"/>
        <v>1E-4</v>
      </c>
    </row>
    <row r="77" spans="1:12" ht="24.75" customHeight="1" x14ac:dyDescent="0.3">
      <c r="A77" s="61">
        <f t="shared" si="7"/>
        <v>1E-4</v>
      </c>
      <c r="B77" s="49">
        <f>'Équipes 1er cycle'!$A77</f>
        <v>0</v>
      </c>
      <c r="C77" s="50" t="e">
        <f>VLOOKUP($B77,'Équipes 1er cycle'!$A$9:$D$108,2,FALSE)</f>
        <v>#N/A</v>
      </c>
      <c r="D77" s="50" t="e">
        <f>VLOOKUP($B77,'Équipes 1er cycle'!$A$9:$D$108,3,FALSE)</f>
        <v>#N/A</v>
      </c>
      <c r="E77" s="50" t="e">
        <f>VLOOKUP($B77,'Équipes 1er cycle'!$A$9:$D$108,4,FALSE)</f>
        <v>#N/A</v>
      </c>
      <c r="F77" s="5"/>
      <c r="G77" s="46">
        <f t="shared" si="8"/>
        <v>0</v>
      </c>
      <c r="H77" s="5"/>
      <c r="I77" s="46">
        <f t="shared" si="9"/>
        <v>0</v>
      </c>
      <c r="J77" s="47">
        <f t="shared" si="6"/>
        <v>0</v>
      </c>
      <c r="K77" s="6"/>
      <c r="L77" s="51">
        <f t="shared" si="5"/>
        <v>1E-4</v>
      </c>
    </row>
    <row r="78" spans="1:12" ht="24.75" customHeight="1" x14ac:dyDescent="0.3">
      <c r="A78" s="61">
        <f t="shared" si="7"/>
        <v>1E-4</v>
      </c>
      <c r="B78" s="49">
        <f>'Équipes 1er cycle'!$A78</f>
        <v>0</v>
      </c>
      <c r="C78" s="50" t="e">
        <f>VLOOKUP($B78,'Équipes 1er cycle'!$A$9:$D$108,2,FALSE)</f>
        <v>#N/A</v>
      </c>
      <c r="D78" s="50" t="e">
        <f>VLOOKUP($B78,'Équipes 1er cycle'!$A$9:$D$108,3,FALSE)</f>
        <v>#N/A</v>
      </c>
      <c r="E78" s="50" t="e">
        <f>VLOOKUP($B78,'Équipes 1er cycle'!$A$9:$D$108,4,FALSE)</f>
        <v>#N/A</v>
      </c>
      <c r="F78" s="5"/>
      <c r="G78" s="46">
        <f t="shared" si="8"/>
        <v>0</v>
      </c>
      <c r="H78" s="5"/>
      <c r="I78" s="46">
        <f t="shared" si="9"/>
        <v>0</v>
      </c>
      <c r="J78" s="47">
        <f t="shared" si="6"/>
        <v>0</v>
      </c>
      <c r="K78" s="6"/>
      <c r="L78" s="51">
        <f t="shared" si="5"/>
        <v>1E-4</v>
      </c>
    </row>
    <row r="79" spans="1:12" ht="24.75" customHeight="1" x14ac:dyDescent="0.3">
      <c r="A79" s="61">
        <f t="shared" si="7"/>
        <v>1E-4</v>
      </c>
      <c r="B79" s="49">
        <f>'Équipes 1er cycle'!$A79</f>
        <v>0</v>
      </c>
      <c r="C79" s="50" t="e">
        <f>VLOOKUP($B79,'Équipes 1er cycle'!$A$9:$D$108,2,FALSE)</f>
        <v>#N/A</v>
      </c>
      <c r="D79" s="50" t="e">
        <f>VLOOKUP($B79,'Équipes 1er cycle'!$A$9:$D$108,3,FALSE)</f>
        <v>#N/A</v>
      </c>
      <c r="E79" s="50" t="e">
        <f>VLOOKUP($B79,'Équipes 1er cycle'!$A$9:$D$108,4,FALSE)</f>
        <v>#N/A</v>
      </c>
      <c r="F79" s="5"/>
      <c r="G79" s="46">
        <f t="shared" si="8"/>
        <v>0</v>
      </c>
      <c r="H79" s="5"/>
      <c r="I79" s="46">
        <f t="shared" si="9"/>
        <v>0</v>
      </c>
      <c r="J79" s="47">
        <f t="shared" si="6"/>
        <v>0</v>
      </c>
      <c r="K79" s="6"/>
      <c r="L79" s="51">
        <f t="shared" si="5"/>
        <v>1E-4</v>
      </c>
    </row>
    <row r="80" spans="1:12" ht="24.75" customHeight="1" x14ac:dyDescent="0.3">
      <c r="A80" s="61">
        <f t="shared" si="7"/>
        <v>1E-4</v>
      </c>
      <c r="B80" s="49">
        <f>'Équipes 1er cycle'!$A80</f>
        <v>0</v>
      </c>
      <c r="C80" s="50" t="e">
        <f>VLOOKUP($B80,'Équipes 1er cycle'!$A$9:$D$108,2,FALSE)</f>
        <v>#N/A</v>
      </c>
      <c r="D80" s="50" t="e">
        <f>VLOOKUP($B80,'Équipes 1er cycle'!$A$9:$D$108,3,FALSE)</f>
        <v>#N/A</v>
      </c>
      <c r="E80" s="50" t="e">
        <f>VLOOKUP($B80,'Équipes 1er cycle'!$A$9:$D$108,4,FALSE)</f>
        <v>#N/A</v>
      </c>
      <c r="F80" s="5"/>
      <c r="G80" s="46">
        <f t="shared" si="8"/>
        <v>0</v>
      </c>
      <c r="H80" s="5"/>
      <c r="I80" s="46">
        <f t="shared" si="9"/>
        <v>0</v>
      </c>
      <c r="J80" s="47">
        <f t="shared" si="6"/>
        <v>0</v>
      </c>
      <c r="K80" s="6"/>
      <c r="L80" s="51">
        <f t="shared" si="5"/>
        <v>1E-4</v>
      </c>
    </row>
    <row r="81" spans="1:12" ht="24.75" customHeight="1" x14ac:dyDescent="0.3">
      <c r="A81" s="61">
        <f t="shared" si="7"/>
        <v>1E-4</v>
      </c>
      <c r="B81" s="49">
        <f>'Équipes 1er cycle'!$A81</f>
        <v>0</v>
      </c>
      <c r="C81" s="50" t="e">
        <f>VLOOKUP($B81,'Équipes 1er cycle'!$A$9:$D$108,2,FALSE)</f>
        <v>#N/A</v>
      </c>
      <c r="D81" s="50" t="e">
        <f>VLOOKUP($B81,'Équipes 1er cycle'!$A$9:$D$108,3,FALSE)</f>
        <v>#N/A</v>
      </c>
      <c r="E81" s="50" t="e">
        <f>VLOOKUP($B81,'Équipes 1er cycle'!$A$9:$D$108,4,FALSE)</f>
        <v>#N/A</v>
      </c>
      <c r="F81" s="5"/>
      <c r="G81" s="46">
        <f t="shared" si="8"/>
        <v>0</v>
      </c>
      <c r="H81" s="5"/>
      <c r="I81" s="46">
        <f t="shared" si="9"/>
        <v>0</v>
      </c>
      <c r="J81" s="47">
        <f t="shared" si="6"/>
        <v>0</v>
      </c>
      <c r="K81" s="6"/>
      <c r="L81" s="51">
        <f t="shared" si="5"/>
        <v>1E-4</v>
      </c>
    </row>
    <row r="82" spans="1:12" ht="24.75" customHeight="1" x14ac:dyDescent="0.3">
      <c r="A82" s="61">
        <f t="shared" si="7"/>
        <v>1E-4</v>
      </c>
      <c r="B82" s="49">
        <f>'Équipes 1er cycle'!$A82</f>
        <v>0</v>
      </c>
      <c r="C82" s="50" t="e">
        <f>VLOOKUP($B82,'Équipes 1er cycle'!$A$9:$D$108,2,FALSE)</f>
        <v>#N/A</v>
      </c>
      <c r="D82" s="50" t="e">
        <f>VLOOKUP($B82,'Équipes 1er cycle'!$A$9:$D$108,3,FALSE)</f>
        <v>#N/A</v>
      </c>
      <c r="E82" s="50" t="e">
        <f>VLOOKUP($B82,'Équipes 1er cycle'!$A$9:$D$108,4,FALSE)</f>
        <v>#N/A</v>
      </c>
      <c r="F82" s="5"/>
      <c r="G82" s="46">
        <f t="shared" si="8"/>
        <v>0</v>
      </c>
      <c r="H82" s="5"/>
      <c r="I82" s="46">
        <f t="shared" si="9"/>
        <v>0</v>
      </c>
      <c r="J82" s="47">
        <f t="shared" si="6"/>
        <v>0</v>
      </c>
      <c r="K82" s="6"/>
      <c r="L82" s="51">
        <f t="shared" si="5"/>
        <v>1E-4</v>
      </c>
    </row>
    <row r="83" spans="1:12" ht="24.75" customHeight="1" x14ac:dyDescent="0.3">
      <c r="A83" s="61">
        <f t="shared" si="7"/>
        <v>1E-4</v>
      </c>
      <c r="B83" s="49">
        <f>'Équipes 1er cycle'!$A83</f>
        <v>0</v>
      </c>
      <c r="C83" s="50" t="e">
        <f>VLOOKUP($B83,'Équipes 1er cycle'!$A$9:$D$108,2,FALSE)</f>
        <v>#N/A</v>
      </c>
      <c r="D83" s="50" t="e">
        <f>VLOOKUP($B83,'Équipes 1er cycle'!$A$9:$D$108,3,FALSE)</f>
        <v>#N/A</v>
      </c>
      <c r="E83" s="50" t="e">
        <f>VLOOKUP($B83,'Équipes 1er cycle'!$A$9:$D$108,4,FALSE)</f>
        <v>#N/A</v>
      </c>
      <c r="F83" s="5"/>
      <c r="G83" s="46">
        <f t="shared" si="8"/>
        <v>0</v>
      </c>
      <c r="H83" s="5"/>
      <c r="I83" s="46">
        <f t="shared" si="9"/>
        <v>0</v>
      </c>
      <c r="J83" s="47">
        <f t="shared" si="6"/>
        <v>0</v>
      </c>
      <c r="K83" s="6"/>
      <c r="L83" s="51">
        <f t="shared" si="5"/>
        <v>1E-4</v>
      </c>
    </row>
    <row r="84" spans="1:12" ht="24.75" customHeight="1" x14ac:dyDescent="0.3">
      <c r="A84" s="61">
        <f t="shared" si="7"/>
        <v>1E-4</v>
      </c>
      <c r="B84" s="49">
        <f>'Équipes 1er cycle'!$A84</f>
        <v>0</v>
      </c>
      <c r="C84" s="50" t="e">
        <f>VLOOKUP($B84,'Équipes 1er cycle'!$A$9:$D$108,2,FALSE)</f>
        <v>#N/A</v>
      </c>
      <c r="D84" s="50" t="e">
        <f>VLOOKUP($B84,'Équipes 1er cycle'!$A$9:$D$108,3,FALSE)</f>
        <v>#N/A</v>
      </c>
      <c r="E84" s="50" t="e">
        <f>VLOOKUP($B84,'Équipes 1er cycle'!$A$9:$D$108,4,FALSE)</f>
        <v>#N/A</v>
      </c>
      <c r="F84" s="5"/>
      <c r="G84" s="46">
        <f t="shared" si="8"/>
        <v>0</v>
      </c>
      <c r="H84" s="5"/>
      <c r="I84" s="46">
        <f t="shared" si="9"/>
        <v>0</v>
      </c>
      <c r="J84" s="47">
        <f t="shared" si="6"/>
        <v>0</v>
      </c>
      <c r="K84" s="6"/>
      <c r="L84" s="51">
        <f t="shared" si="5"/>
        <v>1E-4</v>
      </c>
    </row>
    <row r="85" spans="1:12" ht="24.75" customHeight="1" x14ac:dyDescent="0.3">
      <c r="A85" s="61">
        <f t="shared" si="7"/>
        <v>1E-4</v>
      </c>
      <c r="B85" s="49">
        <f>'Équipes 1er cycle'!$A85</f>
        <v>0</v>
      </c>
      <c r="C85" s="50" t="e">
        <f>VLOOKUP($B85,'Équipes 1er cycle'!$A$9:$D$108,2,FALSE)</f>
        <v>#N/A</v>
      </c>
      <c r="D85" s="50" t="e">
        <f>VLOOKUP($B85,'Équipes 1er cycle'!$A$9:$D$108,3,FALSE)</f>
        <v>#N/A</v>
      </c>
      <c r="E85" s="50" t="e">
        <f>VLOOKUP($B85,'Équipes 1er cycle'!$A$9:$D$108,4,FALSE)</f>
        <v>#N/A</v>
      </c>
      <c r="F85" s="5"/>
      <c r="G85" s="46">
        <f t="shared" si="8"/>
        <v>0</v>
      </c>
      <c r="H85" s="5"/>
      <c r="I85" s="46">
        <f t="shared" si="9"/>
        <v>0</v>
      </c>
      <c r="J85" s="47">
        <f t="shared" si="6"/>
        <v>0</v>
      </c>
      <c r="K85" s="6"/>
      <c r="L85" s="51">
        <f t="shared" si="5"/>
        <v>1E-4</v>
      </c>
    </row>
    <row r="86" spans="1:12" ht="24.75" customHeight="1" x14ac:dyDescent="0.3">
      <c r="A86" s="61">
        <f t="shared" si="7"/>
        <v>1E-4</v>
      </c>
      <c r="B86" s="49">
        <f>'Équipes 1er cycle'!$A86</f>
        <v>0</v>
      </c>
      <c r="C86" s="50" t="e">
        <f>VLOOKUP($B86,'Équipes 1er cycle'!$A$9:$D$108,2,FALSE)</f>
        <v>#N/A</v>
      </c>
      <c r="D86" s="50" t="e">
        <f>VLOOKUP($B86,'Équipes 1er cycle'!$A$9:$D$108,3,FALSE)</f>
        <v>#N/A</v>
      </c>
      <c r="E86" s="50" t="e">
        <f>VLOOKUP($B86,'Équipes 1er cycle'!$A$9:$D$108,4,FALSE)</f>
        <v>#N/A</v>
      </c>
      <c r="F86" s="5"/>
      <c r="G86" s="46">
        <f t="shared" si="8"/>
        <v>0</v>
      </c>
      <c r="H86" s="5"/>
      <c r="I86" s="46">
        <f t="shared" si="9"/>
        <v>0</v>
      </c>
      <c r="J86" s="47">
        <f t="shared" si="6"/>
        <v>0</v>
      </c>
      <c r="K86" s="6"/>
      <c r="L86" s="51">
        <f t="shared" si="5"/>
        <v>1E-4</v>
      </c>
    </row>
    <row r="87" spans="1:12" ht="24.75" customHeight="1" x14ac:dyDescent="0.3">
      <c r="A87" s="61">
        <f t="shared" si="7"/>
        <v>1E-4</v>
      </c>
      <c r="B87" s="49">
        <f>'Équipes 1er cycle'!$A87</f>
        <v>0</v>
      </c>
      <c r="C87" s="50" t="e">
        <f>VLOOKUP($B87,'Équipes 1er cycle'!$A$9:$D$108,2,FALSE)</f>
        <v>#N/A</v>
      </c>
      <c r="D87" s="50" t="e">
        <f>VLOOKUP($B87,'Équipes 1er cycle'!$A$9:$D$108,3,FALSE)</f>
        <v>#N/A</v>
      </c>
      <c r="E87" s="50" t="e">
        <f>VLOOKUP($B87,'Équipes 1er cycle'!$A$9:$D$108,4,FALSE)</f>
        <v>#N/A</v>
      </c>
      <c r="F87" s="5"/>
      <c r="G87" s="46">
        <f t="shared" si="8"/>
        <v>0</v>
      </c>
      <c r="H87" s="5"/>
      <c r="I87" s="46">
        <f t="shared" si="9"/>
        <v>0</v>
      </c>
      <c r="J87" s="47">
        <f t="shared" si="6"/>
        <v>0</v>
      </c>
      <c r="K87" s="6"/>
      <c r="L87" s="51">
        <f t="shared" si="5"/>
        <v>1E-4</v>
      </c>
    </row>
    <row r="88" spans="1:12" ht="24.75" customHeight="1" x14ac:dyDescent="0.3">
      <c r="A88" s="61">
        <f t="shared" si="7"/>
        <v>1E-4</v>
      </c>
      <c r="B88" s="49">
        <f>'Équipes 1er cycle'!$A88</f>
        <v>0</v>
      </c>
      <c r="C88" s="50" t="e">
        <f>VLOOKUP($B88,'Équipes 1er cycle'!$A$9:$D$108,2,FALSE)</f>
        <v>#N/A</v>
      </c>
      <c r="D88" s="50" t="e">
        <f>VLOOKUP($B88,'Équipes 1er cycle'!$A$9:$D$108,3,FALSE)</f>
        <v>#N/A</v>
      </c>
      <c r="E88" s="50" t="e">
        <f>VLOOKUP($B88,'Équipes 1er cycle'!$A$9:$D$108,4,FALSE)</f>
        <v>#N/A</v>
      </c>
      <c r="F88" s="5"/>
      <c r="G88" s="46">
        <f t="shared" si="8"/>
        <v>0</v>
      </c>
      <c r="H88" s="5"/>
      <c r="I88" s="46">
        <f t="shared" si="9"/>
        <v>0</v>
      </c>
      <c r="J88" s="47">
        <f t="shared" si="6"/>
        <v>0</v>
      </c>
      <c r="K88" s="6"/>
      <c r="L88" s="51">
        <f t="shared" si="5"/>
        <v>1E-4</v>
      </c>
    </row>
    <row r="89" spans="1:12" ht="24.75" customHeight="1" x14ac:dyDescent="0.3">
      <c r="A89" s="61">
        <f t="shared" si="7"/>
        <v>1E-4</v>
      </c>
      <c r="B89" s="49">
        <f>'Équipes 1er cycle'!$A89</f>
        <v>0</v>
      </c>
      <c r="C89" s="50" t="e">
        <f>VLOOKUP($B89,'Équipes 1er cycle'!$A$9:$D$108,2,FALSE)</f>
        <v>#N/A</v>
      </c>
      <c r="D89" s="50" t="e">
        <f>VLOOKUP($B89,'Équipes 1er cycle'!$A$9:$D$108,3,FALSE)</f>
        <v>#N/A</v>
      </c>
      <c r="E89" s="50" t="e">
        <f>VLOOKUP($B89,'Équipes 1er cycle'!$A$9:$D$108,4,FALSE)</f>
        <v>#N/A</v>
      </c>
      <c r="F89" s="5"/>
      <c r="G89" s="46">
        <f t="shared" si="8"/>
        <v>0</v>
      </c>
      <c r="H89" s="5"/>
      <c r="I89" s="46">
        <f t="shared" si="9"/>
        <v>0</v>
      </c>
      <c r="J89" s="47">
        <f t="shared" si="6"/>
        <v>0</v>
      </c>
      <c r="K89" s="6"/>
      <c r="L89" s="51">
        <f t="shared" si="5"/>
        <v>1E-4</v>
      </c>
    </row>
    <row r="90" spans="1:12" ht="24.75" customHeight="1" x14ac:dyDescent="0.3">
      <c r="A90" s="61">
        <f t="shared" si="7"/>
        <v>1E-4</v>
      </c>
      <c r="B90" s="49">
        <f>'Équipes 1er cycle'!$A90</f>
        <v>0</v>
      </c>
      <c r="C90" s="50" t="e">
        <f>VLOOKUP($B90,'Équipes 1er cycle'!$A$9:$D$108,2,FALSE)</f>
        <v>#N/A</v>
      </c>
      <c r="D90" s="50" t="e">
        <f>VLOOKUP($B90,'Équipes 1er cycle'!$A$9:$D$108,3,FALSE)</f>
        <v>#N/A</v>
      </c>
      <c r="E90" s="50" t="e">
        <f>VLOOKUP($B90,'Équipes 1er cycle'!$A$9:$D$108,4,FALSE)</f>
        <v>#N/A</v>
      </c>
      <c r="F90" s="5"/>
      <c r="G90" s="46">
        <f t="shared" si="8"/>
        <v>0</v>
      </c>
      <c r="H90" s="5"/>
      <c r="I90" s="46">
        <f t="shared" si="9"/>
        <v>0</v>
      </c>
      <c r="J90" s="47">
        <f t="shared" si="6"/>
        <v>0</v>
      </c>
      <c r="K90" s="6"/>
      <c r="L90" s="51">
        <f t="shared" si="5"/>
        <v>1E-4</v>
      </c>
    </row>
    <row r="91" spans="1:12" ht="24.75" customHeight="1" x14ac:dyDescent="0.3">
      <c r="A91" s="61">
        <f t="shared" si="7"/>
        <v>1E-4</v>
      </c>
      <c r="B91" s="49">
        <f>'Équipes 1er cycle'!$A91</f>
        <v>0</v>
      </c>
      <c r="C91" s="50" t="e">
        <f>VLOOKUP($B91,'Équipes 1er cycle'!$A$9:$D$108,2,FALSE)</f>
        <v>#N/A</v>
      </c>
      <c r="D91" s="50" t="e">
        <f>VLOOKUP($B91,'Équipes 1er cycle'!$A$9:$D$108,3,FALSE)</f>
        <v>#N/A</v>
      </c>
      <c r="E91" s="50" t="e">
        <f>VLOOKUP($B91,'Équipes 1er cycle'!$A$9:$D$108,4,FALSE)</f>
        <v>#N/A</v>
      </c>
      <c r="F91" s="5"/>
      <c r="G91" s="46">
        <f t="shared" si="8"/>
        <v>0</v>
      </c>
      <c r="H91" s="5"/>
      <c r="I91" s="46">
        <f t="shared" si="9"/>
        <v>0</v>
      </c>
      <c r="J91" s="47">
        <f t="shared" si="6"/>
        <v>0</v>
      </c>
      <c r="K91" s="6"/>
      <c r="L91" s="51">
        <f t="shared" si="5"/>
        <v>1E-4</v>
      </c>
    </row>
    <row r="92" spans="1:12" ht="24.75" customHeight="1" x14ac:dyDescent="0.3">
      <c r="A92" s="61">
        <f t="shared" si="7"/>
        <v>1E-4</v>
      </c>
      <c r="B92" s="49">
        <f>'Équipes 1er cycle'!$A92</f>
        <v>0</v>
      </c>
      <c r="C92" s="50" t="e">
        <f>VLOOKUP($B92,'Équipes 1er cycle'!$A$9:$D$108,2,FALSE)</f>
        <v>#N/A</v>
      </c>
      <c r="D92" s="50" t="e">
        <f>VLOOKUP($B92,'Équipes 1er cycle'!$A$9:$D$108,3,FALSE)</f>
        <v>#N/A</v>
      </c>
      <c r="E92" s="50" t="e">
        <f>VLOOKUP($B92,'Équipes 1er cycle'!$A$9:$D$108,4,FALSE)</f>
        <v>#N/A</v>
      </c>
      <c r="F92" s="5"/>
      <c r="G92" s="46">
        <f t="shared" si="8"/>
        <v>0</v>
      </c>
      <c r="H92" s="5"/>
      <c r="I92" s="46">
        <f t="shared" si="9"/>
        <v>0</v>
      </c>
      <c r="J92" s="47">
        <f t="shared" si="6"/>
        <v>0</v>
      </c>
      <c r="K92" s="6"/>
      <c r="L92" s="51">
        <f t="shared" si="5"/>
        <v>1E-4</v>
      </c>
    </row>
    <row r="93" spans="1:12" ht="24.75" customHeight="1" x14ac:dyDescent="0.3">
      <c r="A93" s="61">
        <f t="shared" si="7"/>
        <v>1E-4</v>
      </c>
      <c r="B93" s="49">
        <f>'Équipes 1er cycle'!$A93</f>
        <v>0</v>
      </c>
      <c r="C93" s="50" t="e">
        <f>VLOOKUP($B93,'Équipes 1er cycle'!$A$9:$D$108,2,FALSE)</f>
        <v>#N/A</v>
      </c>
      <c r="D93" s="50" t="e">
        <f>VLOOKUP($B93,'Équipes 1er cycle'!$A$9:$D$108,3,FALSE)</f>
        <v>#N/A</v>
      </c>
      <c r="E93" s="50" t="e">
        <f>VLOOKUP($B93,'Équipes 1er cycle'!$A$9:$D$108,4,FALSE)</f>
        <v>#N/A</v>
      </c>
      <c r="F93" s="5"/>
      <c r="G93" s="46">
        <f t="shared" si="8"/>
        <v>0</v>
      </c>
      <c r="H93" s="5"/>
      <c r="I93" s="46">
        <f t="shared" si="9"/>
        <v>0</v>
      </c>
      <c r="J93" s="47">
        <f t="shared" si="6"/>
        <v>0</v>
      </c>
      <c r="K93" s="6"/>
      <c r="L93" s="51">
        <f t="shared" si="5"/>
        <v>1E-4</v>
      </c>
    </row>
    <row r="94" spans="1:12" ht="24.75" customHeight="1" x14ac:dyDescent="0.3">
      <c r="A94" s="61">
        <f t="shared" si="7"/>
        <v>1E-4</v>
      </c>
      <c r="B94" s="49">
        <f>'Équipes 1er cycle'!$A94</f>
        <v>0</v>
      </c>
      <c r="C94" s="50" t="e">
        <f>VLOOKUP($B94,'Équipes 1er cycle'!$A$9:$D$108,2,FALSE)</f>
        <v>#N/A</v>
      </c>
      <c r="D94" s="50" t="e">
        <f>VLOOKUP($B94,'Équipes 1er cycle'!$A$9:$D$108,3,FALSE)</f>
        <v>#N/A</v>
      </c>
      <c r="E94" s="50" t="e">
        <f>VLOOKUP($B94,'Équipes 1er cycle'!$A$9:$D$108,4,FALSE)</f>
        <v>#N/A</v>
      </c>
      <c r="F94" s="5"/>
      <c r="G94" s="46">
        <f t="shared" si="8"/>
        <v>0</v>
      </c>
      <c r="H94" s="5"/>
      <c r="I94" s="46">
        <f t="shared" si="9"/>
        <v>0</v>
      </c>
      <c r="J94" s="47">
        <f t="shared" si="6"/>
        <v>0</v>
      </c>
      <c r="K94" s="6"/>
      <c r="L94" s="51">
        <f t="shared" si="5"/>
        <v>1E-4</v>
      </c>
    </row>
    <row r="95" spans="1:12" ht="24.75" customHeight="1" x14ac:dyDescent="0.3">
      <c r="A95" s="61">
        <f t="shared" si="7"/>
        <v>1E-4</v>
      </c>
      <c r="B95" s="49">
        <f>'Équipes 1er cycle'!$A95</f>
        <v>0</v>
      </c>
      <c r="C95" s="50" t="e">
        <f>VLOOKUP($B95,'Équipes 1er cycle'!$A$9:$D$108,2,FALSE)</f>
        <v>#N/A</v>
      </c>
      <c r="D95" s="50" t="e">
        <f>VLOOKUP($B95,'Équipes 1er cycle'!$A$9:$D$108,3,FALSE)</f>
        <v>#N/A</v>
      </c>
      <c r="E95" s="50" t="e">
        <f>VLOOKUP($B95,'Équipes 1er cycle'!$A$9:$D$108,4,FALSE)</f>
        <v>#N/A</v>
      </c>
      <c r="F95" s="5"/>
      <c r="G95" s="46">
        <f t="shared" si="8"/>
        <v>0</v>
      </c>
      <c r="H95" s="5"/>
      <c r="I95" s="46">
        <f t="shared" si="9"/>
        <v>0</v>
      </c>
      <c r="J95" s="47">
        <f t="shared" si="6"/>
        <v>0</v>
      </c>
      <c r="K95" s="6"/>
      <c r="L95" s="51">
        <f t="shared" si="5"/>
        <v>1E-4</v>
      </c>
    </row>
    <row r="96" spans="1:12" ht="24.75" customHeight="1" x14ac:dyDescent="0.3">
      <c r="A96" s="61">
        <f t="shared" si="7"/>
        <v>1E-4</v>
      </c>
      <c r="B96" s="49">
        <f>'Équipes 1er cycle'!$A96</f>
        <v>0</v>
      </c>
      <c r="C96" s="50" t="e">
        <f>VLOOKUP($B96,'Équipes 1er cycle'!$A$9:$D$108,2,FALSE)</f>
        <v>#N/A</v>
      </c>
      <c r="D96" s="50" t="e">
        <f>VLOOKUP($B96,'Équipes 1er cycle'!$A$9:$D$108,3,FALSE)</f>
        <v>#N/A</v>
      </c>
      <c r="E96" s="50" t="e">
        <f>VLOOKUP($B96,'Équipes 1er cycle'!$A$9:$D$108,4,FALSE)</f>
        <v>#N/A</v>
      </c>
      <c r="F96" s="5"/>
      <c r="G96" s="46">
        <f t="shared" si="8"/>
        <v>0</v>
      </c>
      <c r="H96" s="5"/>
      <c r="I96" s="46">
        <f t="shared" si="9"/>
        <v>0</v>
      </c>
      <c r="J96" s="47">
        <f t="shared" si="6"/>
        <v>0</v>
      </c>
      <c r="K96" s="6"/>
      <c r="L96" s="51">
        <f t="shared" si="5"/>
        <v>1E-4</v>
      </c>
    </row>
    <row r="97" spans="1:12" ht="24.75" customHeight="1" x14ac:dyDescent="0.3">
      <c r="A97" s="61">
        <f t="shared" si="7"/>
        <v>1E-4</v>
      </c>
      <c r="B97" s="49">
        <f>'Équipes 1er cycle'!$A97</f>
        <v>0</v>
      </c>
      <c r="C97" s="50" t="e">
        <f>VLOOKUP($B97,'Équipes 1er cycle'!$A$9:$D$108,2,FALSE)</f>
        <v>#N/A</v>
      </c>
      <c r="D97" s="50" t="e">
        <f>VLOOKUP($B97,'Équipes 1er cycle'!$A$9:$D$108,3,FALSE)</f>
        <v>#N/A</v>
      </c>
      <c r="E97" s="50" t="e">
        <f>VLOOKUP($B97,'Équipes 1er cycle'!$A$9:$D$108,4,FALSE)</f>
        <v>#N/A</v>
      </c>
      <c r="F97" s="5"/>
      <c r="G97" s="46">
        <f t="shared" si="8"/>
        <v>0</v>
      </c>
      <c r="H97" s="5"/>
      <c r="I97" s="46">
        <f t="shared" si="9"/>
        <v>0</v>
      </c>
      <c r="J97" s="47">
        <f t="shared" si="6"/>
        <v>0</v>
      </c>
      <c r="K97" s="6"/>
      <c r="L97" s="51">
        <f t="shared" si="5"/>
        <v>1E-4</v>
      </c>
    </row>
    <row r="98" spans="1:12" ht="24.75" customHeight="1" x14ac:dyDescent="0.3">
      <c r="A98" s="61">
        <f t="shared" si="7"/>
        <v>1E-4</v>
      </c>
      <c r="B98" s="49">
        <f>'Équipes 1er cycle'!$A98</f>
        <v>0</v>
      </c>
      <c r="C98" s="50" t="e">
        <f>VLOOKUP($B98,'Équipes 1er cycle'!$A$9:$D$108,2,FALSE)</f>
        <v>#N/A</v>
      </c>
      <c r="D98" s="50" t="e">
        <f>VLOOKUP($B98,'Équipes 1er cycle'!$A$9:$D$108,3,FALSE)</f>
        <v>#N/A</v>
      </c>
      <c r="E98" s="50" t="e">
        <f>VLOOKUP($B98,'Équipes 1er cycle'!$A$9:$D$108,4,FALSE)</f>
        <v>#N/A</v>
      </c>
      <c r="F98" s="5"/>
      <c r="G98" s="46">
        <f t="shared" si="8"/>
        <v>0</v>
      </c>
      <c r="H98" s="5"/>
      <c r="I98" s="46">
        <f t="shared" si="9"/>
        <v>0</v>
      </c>
      <c r="J98" s="47">
        <f t="shared" si="6"/>
        <v>0</v>
      </c>
      <c r="K98" s="6"/>
      <c r="L98" s="51">
        <f t="shared" si="5"/>
        <v>1E-4</v>
      </c>
    </row>
    <row r="99" spans="1:12" ht="24.75" customHeight="1" x14ac:dyDescent="0.3">
      <c r="A99" s="61">
        <f t="shared" si="7"/>
        <v>1E-4</v>
      </c>
      <c r="B99" s="49">
        <f>'Équipes 1er cycle'!$A99</f>
        <v>0</v>
      </c>
      <c r="C99" s="50" t="e">
        <f>VLOOKUP($B99,'Équipes 1er cycle'!$A$9:$D$108,2,FALSE)</f>
        <v>#N/A</v>
      </c>
      <c r="D99" s="50" t="e">
        <f>VLOOKUP($B99,'Équipes 1er cycle'!$A$9:$D$108,3,FALSE)</f>
        <v>#N/A</v>
      </c>
      <c r="E99" s="50" t="e">
        <f>VLOOKUP($B99,'Équipes 1er cycle'!$A$9:$D$108,4,FALSE)</f>
        <v>#N/A</v>
      </c>
      <c r="F99" s="5"/>
      <c r="G99" s="46">
        <f t="shared" si="8"/>
        <v>0</v>
      </c>
      <c r="H99" s="5"/>
      <c r="I99" s="46">
        <f t="shared" si="9"/>
        <v>0</v>
      </c>
      <c r="J99" s="47">
        <f t="shared" si="6"/>
        <v>0</v>
      </c>
      <c r="K99" s="6"/>
      <c r="L99" s="51">
        <f t="shared" si="5"/>
        <v>1E-4</v>
      </c>
    </row>
    <row r="100" spans="1:12" ht="24.75" customHeight="1" x14ac:dyDescent="0.3">
      <c r="A100" s="61">
        <f t="shared" si="7"/>
        <v>1E-4</v>
      </c>
      <c r="B100" s="49">
        <f>'Équipes 1er cycle'!$A100</f>
        <v>0</v>
      </c>
      <c r="C100" s="50" t="e">
        <f>VLOOKUP($B100,'Équipes 1er cycle'!$A$9:$D$108,2,FALSE)</f>
        <v>#N/A</v>
      </c>
      <c r="D100" s="50" t="e">
        <f>VLOOKUP($B100,'Équipes 1er cycle'!$A$9:$D$108,3,FALSE)</f>
        <v>#N/A</v>
      </c>
      <c r="E100" s="50" t="e">
        <f>VLOOKUP($B100,'Équipes 1er cycle'!$A$9:$D$108,4,FALSE)</f>
        <v>#N/A</v>
      </c>
      <c r="F100" s="5"/>
      <c r="G100" s="46">
        <f t="shared" si="8"/>
        <v>0</v>
      </c>
      <c r="H100" s="5"/>
      <c r="I100" s="46">
        <f t="shared" si="9"/>
        <v>0</v>
      </c>
      <c r="J100" s="47">
        <f t="shared" si="6"/>
        <v>0</v>
      </c>
      <c r="K100" s="6"/>
      <c r="L100" s="51">
        <f t="shared" si="5"/>
        <v>1E-4</v>
      </c>
    </row>
    <row r="101" spans="1:12" ht="24.75" customHeight="1" x14ac:dyDescent="0.3">
      <c r="A101" s="61">
        <f t="shared" si="7"/>
        <v>1E-4</v>
      </c>
      <c r="B101" s="49">
        <f>'Équipes 1er cycle'!$A101</f>
        <v>0</v>
      </c>
      <c r="C101" s="50" t="e">
        <f>VLOOKUP($B101,'Équipes 1er cycle'!$A$9:$D$108,2,FALSE)</f>
        <v>#N/A</v>
      </c>
      <c r="D101" s="50" t="e">
        <f>VLOOKUP($B101,'Équipes 1er cycle'!$A$9:$D$108,3,FALSE)</f>
        <v>#N/A</v>
      </c>
      <c r="E101" s="50" t="e">
        <f>VLOOKUP($B101,'Équipes 1er cycle'!$A$9:$D$108,4,FALSE)</f>
        <v>#N/A</v>
      </c>
      <c r="F101" s="5"/>
      <c r="G101" s="46">
        <f t="shared" si="8"/>
        <v>0</v>
      </c>
      <c r="H101" s="5"/>
      <c r="I101" s="46">
        <f t="shared" si="9"/>
        <v>0</v>
      </c>
      <c r="J101" s="47">
        <f t="shared" si="6"/>
        <v>0</v>
      </c>
      <c r="K101" s="6"/>
      <c r="L101" s="51">
        <f t="shared" si="5"/>
        <v>1E-4</v>
      </c>
    </row>
    <row r="102" spans="1:12" ht="24.75" customHeight="1" x14ac:dyDescent="0.3">
      <c r="A102" s="61">
        <f t="shared" si="7"/>
        <v>1E-4</v>
      </c>
      <c r="B102" s="49">
        <f>'Équipes 1er cycle'!$A102</f>
        <v>0</v>
      </c>
      <c r="C102" s="50" t="e">
        <f>VLOOKUP($B102,'Équipes 1er cycle'!$A$9:$D$108,2,FALSE)</f>
        <v>#N/A</v>
      </c>
      <c r="D102" s="50" t="e">
        <f>VLOOKUP($B102,'Équipes 1er cycle'!$A$9:$D$108,3,FALSE)</f>
        <v>#N/A</v>
      </c>
      <c r="E102" s="50" t="e">
        <f>VLOOKUP($B102,'Équipes 1er cycle'!$A$9:$D$108,4,FALSE)</f>
        <v>#N/A</v>
      </c>
      <c r="F102" s="5"/>
      <c r="G102" s="46">
        <f t="shared" si="8"/>
        <v>0</v>
      </c>
      <c r="H102" s="5"/>
      <c r="I102" s="46">
        <f t="shared" si="9"/>
        <v>0</v>
      </c>
      <c r="J102" s="47">
        <f t="shared" si="6"/>
        <v>0</v>
      </c>
      <c r="K102" s="6"/>
      <c r="L102" s="51">
        <f t="shared" si="5"/>
        <v>1E-4</v>
      </c>
    </row>
    <row r="103" spans="1:12" ht="24.75" customHeight="1" x14ac:dyDescent="0.3">
      <c r="A103" s="61">
        <f t="shared" si="7"/>
        <v>1E-4</v>
      </c>
      <c r="B103" s="49">
        <f>'Équipes 1er cycle'!$A103</f>
        <v>0</v>
      </c>
      <c r="C103" s="50" t="e">
        <f>VLOOKUP($B103,'Équipes 1er cycle'!$A$9:$D$108,2,FALSE)</f>
        <v>#N/A</v>
      </c>
      <c r="D103" s="50" t="e">
        <f>VLOOKUP($B103,'Équipes 1er cycle'!$A$9:$D$108,3,FALSE)</f>
        <v>#N/A</v>
      </c>
      <c r="E103" s="50" t="e">
        <f>VLOOKUP($B103,'Équipes 1er cycle'!$A$9:$D$108,4,FALSE)</f>
        <v>#N/A</v>
      </c>
      <c r="F103" s="5"/>
      <c r="G103" s="46">
        <f t="shared" si="8"/>
        <v>0</v>
      </c>
      <c r="H103" s="5"/>
      <c r="I103" s="46">
        <f t="shared" si="9"/>
        <v>0</v>
      </c>
      <c r="J103" s="47">
        <f t="shared" si="6"/>
        <v>0</v>
      </c>
      <c r="K103" s="6"/>
      <c r="L103" s="51">
        <f t="shared" si="5"/>
        <v>1E-4</v>
      </c>
    </row>
    <row r="104" spans="1:12" ht="24.75" customHeight="1" x14ac:dyDescent="0.3">
      <c r="A104" s="61">
        <f t="shared" si="7"/>
        <v>1E-4</v>
      </c>
      <c r="B104" s="49">
        <f>'Équipes 1er cycle'!$A104</f>
        <v>0</v>
      </c>
      <c r="C104" s="50" t="e">
        <f>VLOOKUP($B104,'Équipes 1er cycle'!$A$9:$D$108,2,FALSE)</f>
        <v>#N/A</v>
      </c>
      <c r="D104" s="50" t="e">
        <f>VLOOKUP($B104,'Équipes 1er cycle'!$A$9:$D$108,3,FALSE)</f>
        <v>#N/A</v>
      </c>
      <c r="E104" s="50" t="e">
        <f>VLOOKUP($B104,'Équipes 1er cycle'!$A$9:$D$108,4,FALSE)</f>
        <v>#N/A</v>
      </c>
      <c r="F104" s="5"/>
      <c r="G104" s="46">
        <f t="shared" si="8"/>
        <v>0</v>
      </c>
      <c r="H104" s="5"/>
      <c r="I104" s="46">
        <f t="shared" si="9"/>
        <v>0</v>
      </c>
      <c r="J104" s="47">
        <f t="shared" si="6"/>
        <v>0</v>
      </c>
      <c r="K104" s="6"/>
      <c r="L104" s="51">
        <f t="shared" si="5"/>
        <v>1E-4</v>
      </c>
    </row>
    <row r="105" spans="1:12" ht="24.75" customHeight="1" x14ac:dyDescent="0.3">
      <c r="A105" s="61">
        <f t="shared" si="7"/>
        <v>1E-4</v>
      </c>
      <c r="B105" s="49">
        <f>'Équipes 1er cycle'!$A105</f>
        <v>0</v>
      </c>
      <c r="C105" s="50" t="e">
        <f>VLOOKUP($B105,'Équipes 1er cycle'!$A$9:$D$108,2,FALSE)</f>
        <v>#N/A</v>
      </c>
      <c r="D105" s="50" t="e">
        <f>VLOOKUP($B105,'Équipes 1er cycle'!$A$9:$D$108,3,FALSE)</f>
        <v>#N/A</v>
      </c>
      <c r="E105" s="50" t="e">
        <f>VLOOKUP($B105,'Équipes 1er cycle'!$A$9:$D$108,4,FALSE)</f>
        <v>#N/A</v>
      </c>
      <c r="F105" s="5"/>
      <c r="G105" s="46">
        <f t="shared" si="8"/>
        <v>0</v>
      </c>
      <c r="H105" s="5"/>
      <c r="I105" s="46">
        <f t="shared" si="9"/>
        <v>0</v>
      </c>
      <c r="J105" s="47">
        <f t="shared" si="6"/>
        <v>0</v>
      </c>
      <c r="K105" s="6"/>
      <c r="L105" s="51">
        <f t="shared" si="5"/>
        <v>1E-4</v>
      </c>
    </row>
    <row r="106" spans="1:12" ht="24.75" customHeight="1" x14ac:dyDescent="0.3">
      <c r="A106" s="61">
        <f t="shared" si="7"/>
        <v>1E-4</v>
      </c>
      <c r="B106" s="49">
        <f>'Équipes 1er cycle'!$A106</f>
        <v>0</v>
      </c>
      <c r="C106" s="50" t="e">
        <f>VLOOKUP($B106,'Équipes 1er cycle'!$A$9:$D$108,2,FALSE)</f>
        <v>#N/A</v>
      </c>
      <c r="D106" s="50" t="e">
        <f>VLOOKUP($B106,'Équipes 1er cycle'!$A$9:$D$108,3,FALSE)</f>
        <v>#N/A</v>
      </c>
      <c r="E106" s="50" t="e">
        <f>VLOOKUP($B106,'Équipes 1er cycle'!$A$9:$D$108,4,FALSE)</f>
        <v>#N/A</v>
      </c>
      <c r="F106" s="5"/>
      <c r="G106" s="46">
        <f t="shared" si="8"/>
        <v>0</v>
      </c>
      <c r="H106" s="5"/>
      <c r="I106" s="46">
        <f t="shared" si="9"/>
        <v>0</v>
      </c>
      <c r="J106" s="47">
        <f t="shared" si="6"/>
        <v>0</v>
      </c>
      <c r="K106" s="6"/>
      <c r="L106" s="51">
        <f t="shared" si="5"/>
        <v>1E-4</v>
      </c>
    </row>
    <row r="107" spans="1:12" ht="24.75" customHeight="1" x14ac:dyDescent="0.3">
      <c r="A107" s="61">
        <f t="shared" si="7"/>
        <v>1E-4</v>
      </c>
      <c r="B107" s="49">
        <f>'Équipes 1er cycle'!$A107</f>
        <v>0</v>
      </c>
      <c r="C107" s="50" t="e">
        <f>VLOOKUP($B107,'Équipes 1er cycle'!$A$9:$D$108,2,FALSE)</f>
        <v>#N/A</v>
      </c>
      <c r="D107" s="50" t="e">
        <f>VLOOKUP($B107,'Équipes 1er cycle'!$A$9:$D$108,3,FALSE)</f>
        <v>#N/A</v>
      </c>
      <c r="E107" s="50" t="e">
        <f>VLOOKUP($B107,'Équipes 1er cycle'!$A$9:$D$108,4,FALSE)</f>
        <v>#N/A</v>
      </c>
      <c r="F107" s="5"/>
      <c r="G107" s="46">
        <f t="shared" si="8"/>
        <v>0</v>
      </c>
      <c r="H107" s="5"/>
      <c r="I107" s="46">
        <f t="shared" si="9"/>
        <v>0</v>
      </c>
      <c r="J107" s="47">
        <f t="shared" si="6"/>
        <v>0</v>
      </c>
      <c r="K107" s="6"/>
      <c r="L107" s="51">
        <f t="shared" si="5"/>
        <v>1E-4</v>
      </c>
    </row>
    <row r="108" spans="1:12" ht="24.75" customHeight="1" x14ac:dyDescent="0.3">
      <c r="A108" s="61">
        <f t="shared" si="7"/>
        <v>1E-4</v>
      </c>
      <c r="B108" s="52">
        <f>'Équipes 1er cycle'!$A108</f>
        <v>0</v>
      </c>
      <c r="C108" s="53" t="e">
        <f>VLOOKUP($B108,'Équipes 1er cycle'!$A$9:$D$108,2,FALSE)</f>
        <v>#N/A</v>
      </c>
      <c r="D108" s="53" t="e">
        <f>VLOOKUP($B108,'Équipes 1er cycle'!$A$9:$D$108,3,FALSE)</f>
        <v>#N/A</v>
      </c>
      <c r="E108" s="53" t="e">
        <f>VLOOKUP($B108,'Équipes 1er cycle'!$A$9:$D$108,4,FALSE)</f>
        <v>#N/A</v>
      </c>
      <c r="F108" s="29"/>
      <c r="G108" s="105">
        <f>IF(F108=0,0,IF($F108&gt;100,0,100-$F108))</f>
        <v>0</v>
      </c>
      <c r="H108" s="29"/>
      <c r="I108" s="105">
        <f>IF(H108=0,0,IF($H108&gt;100,0,100-$H108))</f>
        <v>0</v>
      </c>
      <c r="J108" s="106">
        <f t="shared" si="6"/>
        <v>0</v>
      </c>
      <c r="K108" s="30"/>
      <c r="L108" s="54">
        <f t="shared" si="5"/>
        <v>1E-4</v>
      </c>
    </row>
  </sheetData>
  <sheetProtection algorithmName="SHA-512" hashValue="JD12UQ1POPTmySl2uKioOk8S+8L6Q5FSr1BztRm165wfxwQH5sUHbtLXQRXUTUon1XIRsn4kFlPMxc4QIEn6bw==" saltValue="rm5sRTNYFETRva30Qkrujg==" spinCount="100000" sheet="1" objects="1" scenarios="1"/>
  <mergeCells count="13">
    <mergeCell ref="J4:J7"/>
    <mergeCell ref="K4:K7"/>
    <mergeCell ref="L4:L7"/>
    <mergeCell ref="B1:L1"/>
    <mergeCell ref="B2:L2"/>
    <mergeCell ref="B3:L3"/>
    <mergeCell ref="A4:A7"/>
    <mergeCell ref="B4:B7"/>
    <mergeCell ref="C4:C7"/>
    <mergeCell ref="D4:D7"/>
    <mergeCell ref="E4:E7"/>
    <mergeCell ref="F4:G6"/>
    <mergeCell ref="H4:I6"/>
  </mergeCells>
  <conditionalFormatting sqref="L8">
    <cfRule type="duplicateValues" dxfId="2" priority="1"/>
  </conditionalFormatting>
  <conditionalFormatting sqref="L9:L108">
    <cfRule type="duplicateValues" dxfId="1" priority="2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3733-2FE8-4710-91F3-FD3343647DDB}">
  <sheetPr>
    <tabColor theme="4" tint="-0.249977111117893"/>
    <pageSetUpPr fitToPage="1"/>
  </sheetPr>
  <dimension ref="A1:K104"/>
  <sheetViews>
    <sheetView zoomScaleNormal="100" workbookViewId="0">
      <selection activeCell="B5" sqref="B5"/>
    </sheetView>
  </sheetViews>
  <sheetFormatPr baseColWidth="10" defaultColWidth="11.44140625" defaultRowHeight="13.8" x14ac:dyDescent="0.25"/>
  <cols>
    <col min="1" max="1" width="10.6640625" style="8" customWidth="1"/>
    <col min="2" max="2" width="17.109375" style="8" customWidth="1"/>
    <col min="3" max="3" width="10.6640625" style="8" customWidth="1"/>
    <col min="4" max="4" width="60.6640625" style="8" hidden="1" customWidth="1"/>
    <col min="5" max="5" width="74.5546875" style="8" customWidth="1"/>
    <col min="6" max="6" width="35.6640625" style="8" hidden="1" customWidth="1"/>
    <col min="7" max="7" width="15.6640625" style="8" customWidth="1"/>
    <col min="8" max="8" width="10.6640625" style="8" customWidth="1"/>
    <col min="9" max="9" width="14.5546875" style="8" customWidth="1"/>
    <col min="10" max="10" width="110.109375" style="8" bestFit="1" customWidth="1"/>
    <col min="11" max="11" width="14.5546875" style="8" customWidth="1"/>
    <col min="12" max="16384" width="11.44140625" style="8"/>
  </cols>
  <sheetData>
    <row r="1" spans="1:8" ht="22.8" customHeight="1" x14ac:dyDescent="0.25">
      <c r="A1" s="7"/>
      <c r="B1" s="84" t="s">
        <v>10</v>
      </c>
      <c r="C1" s="84"/>
      <c r="D1" s="84"/>
      <c r="E1" s="84"/>
      <c r="F1" s="84"/>
      <c r="G1" s="84"/>
      <c r="H1" s="7"/>
    </row>
    <row r="2" spans="1:8" ht="28.2" x14ac:dyDescent="0.25">
      <c r="A2" s="7"/>
      <c r="B2" s="84" t="s">
        <v>54</v>
      </c>
      <c r="C2" s="84"/>
      <c r="D2" s="84"/>
      <c r="E2" s="84"/>
      <c r="F2" s="84"/>
      <c r="G2" s="84"/>
      <c r="H2" s="7"/>
    </row>
    <row r="3" spans="1:8" ht="9" customHeight="1" thickBot="1" x14ac:dyDescent="0.3">
      <c r="A3" s="7"/>
      <c r="B3" s="31"/>
      <c r="C3" s="31"/>
      <c r="D3" s="31"/>
      <c r="E3" s="31"/>
      <c r="F3" s="31"/>
      <c r="G3" s="31"/>
      <c r="H3" s="7"/>
    </row>
    <row r="4" spans="1:8" ht="31.5" customHeight="1" thickBot="1" x14ac:dyDescent="0.3">
      <c r="A4" s="7"/>
      <c r="B4" s="134" t="s">
        <v>11</v>
      </c>
      <c r="C4" s="135" t="s">
        <v>12</v>
      </c>
      <c r="D4" s="135" t="s">
        <v>13</v>
      </c>
      <c r="E4" s="135" t="s">
        <v>16</v>
      </c>
      <c r="F4" s="135" t="s">
        <v>14</v>
      </c>
      <c r="G4" s="136" t="s">
        <v>15</v>
      </c>
      <c r="H4" s="7"/>
    </row>
    <row r="5" spans="1:8" ht="23.25" customHeight="1" x14ac:dyDescent="0.25">
      <c r="A5" s="7"/>
      <c r="B5" s="9">
        <v>1</v>
      </c>
      <c r="C5" s="10">
        <f>VLOOKUP(G5,'Pointage 1er cycle'!$A$9:$L$108,2,FALSE)</f>
        <v>0</v>
      </c>
      <c r="D5" s="11" t="e">
        <f>VLOOKUP($C5,'Équipes 1er cycle'!$A$9:$D$108,2,FALSE)</f>
        <v>#N/A</v>
      </c>
      <c r="E5" s="11" t="e">
        <f>VLOOKUP($C5,'Équipes 1er cycle'!$A$9:$D$108,3,FALSE)</f>
        <v>#N/A</v>
      </c>
      <c r="F5" s="11" t="e">
        <f>VLOOKUP($C5,'Équipes 1er cycle'!$A$9:$D$108,4,FALSE)</f>
        <v>#N/A</v>
      </c>
      <c r="G5" s="12">
        <f>LARGE('Pointage 1er cycle'!$L$9:$L$108,B5)</f>
        <v>1E-4</v>
      </c>
      <c r="H5" s="7"/>
    </row>
    <row r="6" spans="1:8" ht="23.25" customHeight="1" x14ac:dyDescent="0.25">
      <c r="A6" s="7"/>
      <c r="B6" s="13">
        <v>2</v>
      </c>
      <c r="C6" s="24">
        <f>VLOOKUP(G6,'Pointage 1er cycle'!$A$9:$L$108,2,FALSE)</f>
        <v>0</v>
      </c>
      <c r="D6" s="25" t="e">
        <f>VLOOKUP($C6,'Équipes 1er cycle'!$A$9:$D$108,2,FALSE)</f>
        <v>#N/A</v>
      </c>
      <c r="E6" s="25" t="e">
        <f>VLOOKUP($C6,'Équipes 1er cycle'!$A$9:$D$108,3,FALSE)</f>
        <v>#N/A</v>
      </c>
      <c r="F6" s="25" t="e">
        <f>VLOOKUP($C6,'Équipes 1er cycle'!$A$9:$D$108,4,FALSE)</f>
        <v>#N/A</v>
      </c>
      <c r="G6" s="14">
        <f>LARGE('Pointage 1er cycle'!$L$9:$L$108,B6)</f>
        <v>1E-4</v>
      </c>
      <c r="H6" s="7"/>
    </row>
    <row r="7" spans="1:8" ht="23.25" customHeight="1" x14ac:dyDescent="0.25">
      <c r="A7" s="7"/>
      <c r="B7" s="13">
        <v>3</v>
      </c>
      <c r="C7" s="24">
        <f>VLOOKUP(G7,'Pointage 1er cycle'!$A$9:$L$108,2,FALSE)</f>
        <v>0</v>
      </c>
      <c r="D7" s="25" t="e">
        <f>VLOOKUP($C7,'Équipes 1er cycle'!$A$9:$D$108,2,FALSE)</f>
        <v>#N/A</v>
      </c>
      <c r="E7" s="25" t="e">
        <f>VLOOKUP($C7,'Équipes 1er cycle'!$A$9:$D$108,3,FALSE)</f>
        <v>#N/A</v>
      </c>
      <c r="F7" s="25" t="e">
        <f>VLOOKUP($C7,'Équipes 1er cycle'!$A$9:$D$108,4,FALSE)</f>
        <v>#N/A</v>
      </c>
      <c r="G7" s="14">
        <f>LARGE('Pointage 1er cycle'!$L$9:$L$108,B7)</f>
        <v>1E-4</v>
      </c>
      <c r="H7" s="7"/>
    </row>
    <row r="8" spans="1:8" ht="23.25" customHeight="1" x14ac:dyDescent="0.25">
      <c r="A8" s="7"/>
      <c r="B8" s="13">
        <v>4</v>
      </c>
      <c r="C8" s="24">
        <f>VLOOKUP(G8,'Pointage 1er cycle'!$A$9:$L$108,2,FALSE)</f>
        <v>0</v>
      </c>
      <c r="D8" s="25" t="e">
        <f>VLOOKUP($C8,'Équipes 1er cycle'!$A$9:$D$108,2,FALSE)</f>
        <v>#N/A</v>
      </c>
      <c r="E8" s="25" t="e">
        <f>VLOOKUP($C8,'Équipes 1er cycle'!$A$9:$D$108,3,FALSE)</f>
        <v>#N/A</v>
      </c>
      <c r="F8" s="25" t="e">
        <f>VLOOKUP($C8,'Équipes 1er cycle'!$A$9:$D$108,4,FALSE)</f>
        <v>#N/A</v>
      </c>
      <c r="G8" s="14">
        <f>LARGE('Pointage 1er cycle'!$L$9:$L$108,B8)</f>
        <v>1E-4</v>
      </c>
      <c r="H8" s="7"/>
    </row>
    <row r="9" spans="1:8" ht="23.25" customHeight="1" x14ac:dyDescent="0.25">
      <c r="A9" s="7"/>
      <c r="B9" s="13">
        <v>5</v>
      </c>
      <c r="C9" s="24">
        <f>VLOOKUP(G9,'Pointage 1er cycle'!$A$9:$L$108,2,FALSE)</f>
        <v>0</v>
      </c>
      <c r="D9" s="25" t="e">
        <f>VLOOKUP($C9,'Équipes 1er cycle'!$A$9:$D$108,2,FALSE)</f>
        <v>#N/A</v>
      </c>
      <c r="E9" s="25" t="e">
        <f>VLOOKUP($C9,'Équipes 1er cycle'!$A$9:$D$108,3,FALSE)</f>
        <v>#N/A</v>
      </c>
      <c r="F9" s="25" t="e">
        <f>VLOOKUP($C9,'Équipes 1er cycle'!$A$9:$D$108,4,FALSE)</f>
        <v>#N/A</v>
      </c>
      <c r="G9" s="14">
        <f>LARGE('Pointage 1er cycle'!$L$9:$L$108,B9)</f>
        <v>1E-4</v>
      </c>
      <c r="H9" s="7"/>
    </row>
    <row r="10" spans="1:8" ht="23.25" customHeight="1" x14ac:dyDescent="0.25">
      <c r="A10" s="7"/>
      <c r="B10" s="13">
        <v>6</v>
      </c>
      <c r="C10" s="24">
        <f>VLOOKUP(G10,'Pointage 1er cycle'!$A$9:$L$108,2,FALSE)</f>
        <v>0</v>
      </c>
      <c r="D10" s="25" t="e">
        <f>VLOOKUP($C10,'Équipes 1er cycle'!$A$9:$D$108,2,FALSE)</f>
        <v>#N/A</v>
      </c>
      <c r="E10" s="25" t="e">
        <f>VLOOKUP($C10,'Équipes 1er cycle'!$A$9:$D$108,3,FALSE)</f>
        <v>#N/A</v>
      </c>
      <c r="F10" s="25" t="e">
        <f>VLOOKUP($C10,'Équipes 1er cycle'!$A$9:$D$108,4,FALSE)</f>
        <v>#N/A</v>
      </c>
      <c r="G10" s="14">
        <f>LARGE('Pointage 1er cycle'!$L$9:$L$108,B10)</f>
        <v>1E-4</v>
      </c>
      <c r="H10" s="7"/>
    </row>
    <row r="11" spans="1:8" ht="23.25" customHeight="1" x14ac:dyDescent="0.25">
      <c r="A11" s="7"/>
      <c r="B11" s="13">
        <v>7</v>
      </c>
      <c r="C11" s="24">
        <f>VLOOKUP(G11,'Pointage 1er cycle'!$A$9:$L$108,2,FALSE)</f>
        <v>0</v>
      </c>
      <c r="D11" s="25" t="e">
        <f>VLOOKUP($C11,'Équipes 1er cycle'!$A$9:$D$108,2,FALSE)</f>
        <v>#N/A</v>
      </c>
      <c r="E11" s="25" t="e">
        <f>VLOOKUP($C11,'Équipes 1er cycle'!$A$9:$D$108,3,FALSE)</f>
        <v>#N/A</v>
      </c>
      <c r="F11" s="25" t="e">
        <f>VLOOKUP($C11,'Équipes 1er cycle'!$A$9:$D$108,4,FALSE)</f>
        <v>#N/A</v>
      </c>
      <c r="G11" s="14">
        <f>LARGE('Pointage 1er cycle'!$L$9:$L$108,B11)</f>
        <v>1E-4</v>
      </c>
      <c r="H11" s="7"/>
    </row>
    <row r="12" spans="1:8" ht="23.25" customHeight="1" x14ac:dyDescent="0.25">
      <c r="A12" s="7"/>
      <c r="B12" s="13">
        <v>8</v>
      </c>
      <c r="C12" s="24">
        <f>VLOOKUP(G12,'Pointage 1er cycle'!$A$9:$L$108,2,FALSE)</f>
        <v>0</v>
      </c>
      <c r="D12" s="25" t="e">
        <f>VLOOKUP($C12,'Équipes 1er cycle'!$A$9:$D$108,2,FALSE)</f>
        <v>#N/A</v>
      </c>
      <c r="E12" s="25" t="e">
        <f>VLOOKUP($C12,'Équipes 1er cycle'!$A$9:$D$108,3,FALSE)</f>
        <v>#N/A</v>
      </c>
      <c r="F12" s="25" t="e">
        <f>VLOOKUP($C12,'Équipes 1er cycle'!$A$9:$D$108,4,FALSE)</f>
        <v>#N/A</v>
      </c>
      <c r="G12" s="14">
        <f>LARGE('Pointage 1er cycle'!$L$9:$L$108,B12)</f>
        <v>1E-4</v>
      </c>
      <c r="H12" s="7"/>
    </row>
    <row r="13" spans="1:8" ht="23.25" customHeight="1" x14ac:dyDescent="0.25">
      <c r="A13" s="7"/>
      <c r="B13" s="13">
        <v>9</v>
      </c>
      <c r="C13" s="24">
        <f>VLOOKUP(G13,'Pointage 1er cycle'!$A$9:$L$108,2,FALSE)</f>
        <v>0</v>
      </c>
      <c r="D13" s="25" t="e">
        <f>VLOOKUP($C13,'Équipes 1er cycle'!$A$9:$D$108,2,FALSE)</f>
        <v>#N/A</v>
      </c>
      <c r="E13" s="25" t="e">
        <f>VLOOKUP($C13,'Équipes 1er cycle'!$A$9:$D$108,3,FALSE)</f>
        <v>#N/A</v>
      </c>
      <c r="F13" s="25" t="e">
        <f>VLOOKUP($C13,'Équipes 1er cycle'!$A$9:$D$108,4,FALSE)</f>
        <v>#N/A</v>
      </c>
      <c r="G13" s="14">
        <f>LARGE('Pointage 1er cycle'!$L$9:$L$108,B13)</f>
        <v>1E-4</v>
      </c>
      <c r="H13" s="7"/>
    </row>
    <row r="14" spans="1:8" ht="23.25" customHeight="1" x14ac:dyDescent="0.25">
      <c r="A14" s="7"/>
      <c r="B14" s="13">
        <v>10</v>
      </c>
      <c r="C14" s="24">
        <f>VLOOKUP(G14,'Pointage 1er cycle'!$A$9:$L$108,2,FALSE)</f>
        <v>0</v>
      </c>
      <c r="D14" s="25" t="e">
        <f>VLOOKUP($C14,'Équipes 1er cycle'!$A$9:$D$108,2,FALSE)</f>
        <v>#N/A</v>
      </c>
      <c r="E14" s="25" t="e">
        <f>VLOOKUP($C14,'Équipes 1er cycle'!$A$9:$D$108,3,FALSE)</f>
        <v>#N/A</v>
      </c>
      <c r="F14" s="25" t="e">
        <f>VLOOKUP($C14,'Équipes 1er cycle'!$A$9:$D$108,4,FALSE)</f>
        <v>#N/A</v>
      </c>
      <c r="G14" s="14">
        <f>LARGE('Pointage 1er cycle'!$L$9:$L$108,B14)</f>
        <v>1E-4</v>
      </c>
      <c r="H14" s="7"/>
    </row>
    <row r="15" spans="1:8" ht="23.25" customHeight="1" x14ac:dyDescent="0.25">
      <c r="A15" s="7"/>
      <c r="B15" s="13">
        <v>11</v>
      </c>
      <c r="C15" s="24">
        <f>VLOOKUP(G15,'Pointage 1er cycle'!$A$9:$L$108,2,FALSE)</f>
        <v>0</v>
      </c>
      <c r="D15" s="25" t="e">
        <f>VLOOKUP($C15,'Équipes 1er cycle'!$A$9:$D$108,2,FALSE)</f>
        <v>#N/A</v>
      </c>
      <c r="E15" s="25" t="e">
        <f>VLOOKUP($C15,'Équipes 1er cycle'!$A$9:$D$108,3,FALSE)</f>
        <v>#N/A</v>
      </c>
      <c r="F15" s="25" t="e">
        <f>VLOOKUP($C15,'Équipes 1er cycle'!$A$9:$D$108,4,FALSE)</f>
        <v>#N/A</v>
      </c>
      <c r="G15" s="14">
        <f>LARGE('Pointage 1er cycle'!$L$9:$L$108,B15)</f>
        <v>1E-4</v>
      </c>
      <c r="H15" s="7"/>
    </row>
    <row r="16" spans="1:8" ht="23.25" customHeight="1" x14ac:dyDescent="0.25">
      <c r="A16" s="7"/>
      <c r="B16" s="13">
        <v>12</v>
      </c>
      <c r="C16" s="24">
        <f>VLOOKUP(G16,'Pointage 1er cycle'!$A$9:$L$108,2,FALSE)</f>
        <v>0</v>
      </c>
      <c r="D16" s="25" t="e">
        <f>VLOOKUP($C16,'Équipes 1er cycle'!$A$9:$D$108,2,FALSE)</f>
        <v>#N/A</v>
      </c>
      <c r="E16" s="25" t="e">
        <f>VLOOKUP($C16,'Équipes 1er cycle'!$A$9:$D$108,3,FALSE)</f>
        <v>#N/A</v>
      </c>
      <c r="F16" s="25" t="e">
        <f>VLOOKUP($C16,'Équipes 1er cycle'!$A$9:$D$108,4,FALSE)</f>
        <v>#N/A</v>
      </c>
      <c r="G16" s="14">
        <f>LARGE('Pointage 1er cycle'!$L$9:$L$108,B16)</f>
        <v>1E-4</v>
      </c>
      <c r="H16" s="7"/>
    </row>
    <row r="17" spans="1:11" ht="23.25" customHeight="1" x14ac:dyDescent="0.25">
      <c r="A17" s="7"/>
      <c r="B17" s="13">
        <v>13</v>
      </c>
      <c r="C17" s="24">
        <f>VLOOKUP(G17,'Pointage 1er cycle'!$A$9:$L$108,2,FALSE)</f>
        <v>0</v>
      </c>
      <c r="D17" s="25" t="e">
        <f>VLOOKUP($C17,'Équipes 1er cycle'!$A$9:$D$108,2,FALSE)</f>
        <v>#N/A</v>
      </c>
      <c r="E17" s="25" t="e">
        <f>VLOOKUP($C17,'Équipes 1er cycle'!$A$9:$D$108,3,FALSE)</f>
        <v>#N/A</v>
      </c>
      <c r="F17" s="25" t="e">
        <f>VLOOKUP($C17,'Équipes 1er cycle'!$A$9:$D$108,4,FALSE)</f>
        <v>#N/A</v>
      </c>
      <c r="G17" s="14">
        <f>LARGE('Pointage 1er cycle'!$L$9:$L$108,B17)</f>
        <v>1E-4</v>
      </c>
      <c r="H17" s="7"/>
    </row>
    <row r="18" spans="1:11" ht="23.25" customHeight="1" x14ac:dyDescent="0.25">
      <c r="A18" s="7"/>
      <c r="B18" s="13">
        <v>14</v>
      </c>
      <c r="C18" s="24">
        <f>VLOOKUP(G18,'Pointage 1er cycle'!$A$9:$L$108,2,FALSE)</f>
        <v>0</v>
      </c>
      <c r="D18" s="25" t="e">
        <f>VLOOKUP($C18,'Équipes 1er cycle'!$A$9:$D$108,2,FALSE)</f>
        <v>#N/A</v>
      </c>
      <c r="E18" s="25" t="e">
        <f>VLOOKUP($C18,'Équipes 1er cycle'!$A$9:$D$108,3,FALSE)</f>
        <v>#N/A</v>
      </c>
      <c r="F18" s="25" t="e">
        <f>VLOOKUP($C18,'Équipes 1er cycle'!$A$9:$D$108,4,FALSE)</f>
        <v>#N/A</v>
      </c>
      <c r="G18" s="14">
        <f>LARGE('Pointage 1er cycle'!$L$9:$L$108,B18)</f>
        <v>1E-4</v>
      </c>
      <c r="H18" s="7"/>
    </row>
    <row r="19" spans="1:11" ht="23.25" customHeight="1" x14ac:dyDescent="0.25">
      <c r="A19" s="7"/>
      <c r="B19" s="13">
        <v>15</v>
      </c>
      <c r="C19" s="24">
        <f>VLOOKUP(G19,'Pointage 1er cycle'!$A$9:$L$108,2,FALSE)</f>
        <v>0</v>
      </c>
      <c r="D19" s="25" t="e">
        <f>VLOOKUP($C19,'Équipes 1er cycle'!$A$9:$D$108,2,FALSE)</f>
        <v>#N/A</v>
      </c>
      <c r="E19" s="25" t="e">
        <f>VLOOKUP($C19,'Équipes 1er cycle'!$A$9:$D$108,3,FALSE)</f>
        <v>#N/A</v>
      </c>
      <c r="F19" s="25" t="e">
        <f>VLOOKUP($C19,'Équipes 1er cycle'!$A$9:$D$108,4,FALSE)</f>
        <v>#N/A</v>
      </c>
      <c r="G19" s="14">
        <f>LARGE('Pointage 1er cycle'!$L$9:$L$108,B19)</f>
        <v>1E-4</v>
      </c>
      <c r="H19" s="7"/>
    </row>
    <row r="20" spans="1:11" ht="23.25" customHeight="1" x14ac:dyDescent="0.25">
      <c r="A20" s="7"/>
      <c r="B20" s="13">
        <v>16</v>
      </c>
      <c r="C20" s="24">
        <f>VLOOKUP(G20,'Pointage 1er cycle'!$A$9:$L$108,2,FALSE)</f>
        <v>0</v>
      </c>
      <c r="D20" s="25" t="e">
        <f>VLOOKUP($C20,'Équipes 1er cycle'!$A$9:$D$108,2,FALSE)</f>
        <v>#N/A</v>
      </c>
      <c r="E20" s="25" t="e">
        <f>VLOOKUP($C20,'Équipes 1er cycle'!$A$9:$D$108,3,FALSE)</f>
        <v>#N/A</v>
      </c>
      <c r="F20" s="25" t="e">
        <f>VLOOKUP($C20,'Équipes 1er cycle'!$A$9:$D$108,4,FALSE)</f>
        <v>#N/A</v>
      </c>
      <c r="G20" s="14">
        <f>LARGE('Pointage 1er cycle'!$L$9:$L$108,B20)</f>
        <v>1E-4</v>
      </c>
      <c r="H20" s="7"/>
    </row>
    <row r="21" spans="1:11" ht="23.25" customHeight="1" x14ac:dyDescent="0.25">
      <c r="A21" s="7"/>
      <c r="B21" s="13">
        <v>17</v>
      </c>
      <c r="C21" s="24">
        <f>VLOOKUP(G21,'Pointage 1er cycle'!$A$9:$L$108,2,FALSE)</f>
        <v>0</v>
      </c>
      <c r="D21" s="25" t="e">
        <f>VLOOKUP($C21,'Équipes 1er cycle'!$A$9:$D$108,2,FALSE)</f>
        <v>#N/A</v>
      </c>
      <c r="E21" s="25" t="e">
        <f>VLOOKUP($C21,'Équipes 1er cycle'!$A$9:$D$108,3,FALSE)</f>
        <v>#N/A</v>
      </c>
      <c r="F21" s="25" t="e">
        <f>VLOOKUP($C21,'Équipes 1er cycle'!$A$9:$D$108,4,FALSE)</f>
        <v>#N/A</v>
      </c>
      <c r="G21" s="14">
        <f>LARGE('Pointage 1er cycle'!$L$9:$L$108,B21)</f>
        <v>1E-4</v>
      </c>
      <c r="H21" s="7"/>
    </row>
    <row r="22" spans="1:11" ht="23.25" customHeight="1" x14ac:dyDescent="0.25">
      <c r="A22" s="7"/>
      <c r="B22" s="13">
        <v>18</v>
      </c>
      <c r="C22" s="24">
        <f>VLOOKUP(G22,'Pointage 1er cycle'!$A$9:$L$108,2,FALSE)</f>
        <v>0</v>
      </c>
      <c r="D22" s="25" t="e">
        <f>VLOOKUP($C22,'Équipes 1er cycle'!$A$9:$D$108,2,FALSE)</f>
        <v>#N/A</v>
      </c>
      <c r="E22" s="25" t="e">
        <f>VLOOKUP($C22,'Équipes 1er cycle'!$A$9:$D$108,3,FALSE)</f>
        <v>#N/A</v>
      </c>
      <c r="F22" s="25" t="e">
        <f>VLOOKUP($C22,'Équipes 1er cycle'!$A$9:$D$108,4,FALSE)</f>
        <v>#N/A</v>
      </c>
      <c r="G22" s="14">
        <f>LARGE('Pointage 1er cycle'!$L$9:$L$108,B22)</f>
        <v>1E-4</v>
      </c>
      <c r="H22" s="7"/>
    </row>
    <row r="23" spans="1:11" ht="23.25" customHeight="1" x14ac:dyDescent="0.25">
      <c r="A23" s="7"/>
      <c r="B23" s="13">
        <v>19</v>
      </c>
      <c r="C23" s="24">
        <f>VLOOKUP(G23,'Pointage 1er cycle'!$A$9:$L$108,2,FALSE)</f>
        <v>0</v>
      </c>
      <c r="D23" s="25" t="e">
        <f>VLOOKUP($C23,'Équipes 1er cycle'!$A$9:$D$108,2,FALSE)</f>
        <v>#N/A</v>
      </c>
      <c r="E23" s="25" t="e">
        <f>VLOOKUP($C23,'Équipes 1er cycle'!$A$9:$D$108,3,FALSE)</f>
        <v>#N/A</v>
      </c>
      <c r="F23" s="25" t="e">
        <f>VLOOKUP($C23,'Équipes 1er cycle'!$A$9:$D$108,4,FALSE)</f>
        <v>#N/A</v>
      </c>
      <c r="G23" s="14">
        <f>LARGE('Pointage 1er cycle'!$L$9:$L$108,B23)</f>
        <v>1E-4</v>
      </c>
      <c r="H23" s="7"/>
    </row>
    <row r="24" spans="1:11" ht="23.25" customHeight="1" x14ac:dyDescent="0.25">
      <c r="A24" s="7"/>
      <c r="B24" s="13">
        <v>20</v>
      </c>
      <c r="C24" s="24">
        <f>VLOOKUP(G24,'Pointage 1er cycle'!$A$9:$L$108,2,FALSE)</f>
        <v>0</v>
      </c>
      <c r="D24" s="25" t="e">
        <f>VLOOKUP($C24,'Équipes 1er cycle'!$A$9:$D$108,2,FALSE)</f>
        <v>#N/A</v>
      </c>
      <c r="E24" s="25" t="e">
        <f>VLOOKUP($C24,'Équipes 1er cycle'!$A$9:$D$108,3,FALSE)</f>
        <v>#N/A</v>
      </c>
      <c r="F24" s="25" t="e">
        <f>VLOOKUP($C24,'Équipes 1er cycle'!$A$9:$D$108,4,FALSE)</f>
        <v>#N/A</v>
      </c>
      <c r="G24" s="14">
        <f>LARGE('Pointage 1er cycle'!$L$9:$L$108,B24)</f>
        <v>1E-4</v>
      </c>
      <c r="H24" s="7"/>
    </row>
    <row r="25" spans="1:11" s="1" customFormat="1" ht="23.25" customHeight="1" x14ac:dyDescent="0.35">
      <c r="A25" s="7"/>
      <c r="B25" s="13">
        <v>21</v>
      </c>
      <c r="C25" s="24">
        <f>VLOOKUP(G25,'Pointage 1er cycle'!$A$9:$L$108,2,FALSE)</f>
        <v>0</v>
      </c>
      <c r="D25" s="25" t="e">
        <f>VLOOKUP($C25,'Équipes 1er cycle'!$A$9:$D$108,2,FALSE)</f>
        <v>#N/A</v>
      </c>
      <c r="E25" s="25" t="e">
        <f>VLOOKUP($C25,'Équipes 1er cycle'!$A$9:$D$108,3,FALSE)</f>
        <v>#N/A</v>
      </c>
      <c r="F25" s="25" t="e">
        <f>VLOOKUP($C25,'Équipes 1er cycle'!$A$9:$D$108,4,FALSE)</f>
        <v>#N/A</v>
      </c>
      <c r="G25" s="14">
        <f>LARGE('Pointage 1er cycle'!$L$9:$L$108,B25)</f>
        <v>1E-4</v>
      </c>
      <c r="H25" s="7"/>
    </row>
    <row r="26" spans="1:11" s="1" customFormat="1" ht="23.25" customHeight="1" x14ac:dyDescent="0.35">
      <c r="A26" s="7"/>
      <c r="B26" s="13">
        <v>22</v>
      </c>
      <c r="C26" s="24">
        <f>VLOOKUP(G26,'Pointage 1er cycle'!$A$9:$L$108,2,FALSE)</f>
        <v>0</v>
      </c>
      <c r="D26" s="25" t="e">
        <f>VLOOKUP($C26,'Équipes 1er cycle'!$A$9:$D$108,2,FALSE)</f>
        <v>#N/A</v>
      </c>
      <c r="E26" s="25" t="e">
        <f>VLOOKUP($C26,'Équipes 1er cycle'!$A$9:$D$108,3,FALSE)</f>
        <v>#N/A</v>
      </c>
      <c r="F26" s="25" t="e">
        <f>VLOOKUP($C26,'Équipes 1er cycle'!$A$9:$D$108,4,FALSE)</f>
        <v>#N/A</v>
      </c>
      <c r="G26" s="14">
        <f>LARGE('Pointage 1er cycle'!$L$9:$L$108,B26)</f>
        <v>1E-4</v>
      </c>
      <c r="H26" s="7"/>
    </row>
    <row r="27" spans="1:11" ht="23.25" customHeight="1" x14ac:dyDescent="0.25">
      <c r="A27" s="7"/>
      <c r="B27" s="13">
        <v>23</v>
      </c>
      <c r="C27" s="24">
        <f>VLOOKUP(G27,'Pointage 1er cycle'!$A$9:$L$108,2,FALSE)</f>
        <v>0</v>
      </c>
      <c r="D27" s="25" t="e">
        <f>VLOOKUP($C27,'Équipes 1er cycle'!$A$9:$D$108,2,FALSE)</f>
        <v>#N/A</v>
      </c>
      <c r="E27" s="25" t="e">
        <f>VLOOKUP($C27,'Équipes 1er cycle'!$A$9:$D$108,3,FALSE)</f>
        <v>#N/A</v>
      </c>
      <c r="F27" s="25" t="e">
        <f>VLOOKUP($C27,'Équipes 1er cycle'!$A$9:$D$108,4,FALSE)</f>
        <v>#N/A</v>
      </c>
      <c r="G27" s="14">
        <f>LARGE('Pointage 1er cycle'!$L$9:$L$108,B27)</f>
        <v>1E-4</v>
      </c>
      <c r="H27" s="7"/>
      <c r="I27" s="28" t="s">
        <v>17</v>
      </c>
      <c r="J27" s="26"/>
    </row>
    <row r="28" spans="1:11" ht="23.25" customHeight="1" thickBot="1" x14ac:dyDescent="0.3">
      <c r="A28" s="7"/>
      <c r="B28" s="13">
        <v>24</v>
      </c>
      <c r="C28" s="24">
        <f>VLOOKUP(G28,'Pointage 1er cycle'!$A$9:$L$108,2,FALSE)</f>
        <v>0</v>
      </c>
      <c r="D28" s="25" t="e">
        <f>VLOOKUP($C28,'Équipes 1er cycle'!$A$9:$D$108,2,FALSE)</f>
        <v>#N/A</v>
      </c>
      <c r="E28" s="25" t="e">
        <f>VLOOKUP($C28,'Équipes 1er cycle'!$A$9:$D$108,3,FALSE)</f>
        <v>#N/A</v>
      </c>
      <c r="F28" s="25" t="e">
        <f>VLOOKUP($C28,'Équipes 1er cycle'!$A$9:$D$108,4,FALSE)</f>
        <v>#N/A</v>
      </c>
      <c r="G28" s="14">
        <f>LARGE('Pointage 1er cycle'!$L$9:$L$108,B28)</f>
        <v>1E-4</v>
      </c>
      <c r="H28" s="7"/>
    </row>
    <row r="29" spans="1:11" ht="23.25" customHeight="1" x14ac:dyDescent="0.25">
      <c r="A29" s="7"/>
      <c r="B29" s="13">
        <v>25</v>
      </c>
      <c r="C29" s="24">
        <f>VLOOKUP(G29,'Pointage 1er cycle'!$A$9:$L$108,2,FALSE)</f>
        <v>0</v>
      </c>
      <c r="D29" s="25" t="e">
        <f>VLOOKUP($C29,'Équipes 1er cycle'!$A$9:$D$108,2,FALSE)</f>
        <v>#N/A</v>
      </c>
      <c r="E29" s="25" t="e">
        <f>VLOOKUP($C29,'Équipes 1er cycle'!$A$9:$D$108,3,FALSE)</f>
        <v>#N/A</v>
      </c>
      <c r="F29" s="25" t="e">
        <f>VLOOKUP($C29,'Équipes 1er cycle'!$A$9:$D$108,4,FALSE)</f>
        <v>#N/A</v>
      </c>
      <c r="G29" s="14">
        <f>LARGE('Pointage 1er cycle'!$L$9:$L$108,B29)</f>
        <v>1E-4</v>
      </c>
      <c r="H29" s="7"/>
      <c r="I29" s="85" t="s">
        <v>12</v>
      </c>
      <c r="J29" s="20" t="s">
        <v>8</v>
      </c>
      <c r="K29" s="87" t="s">
        <v>15</v>
      </c>
    </row>
    <row r="30" spans="1:11" ht="23.25" customHeight="1" x14ac:dyDescent="0.25">
      <c r="A30" s="7"/>
      <c r="B30" s="13">
        <v>26</v>
      </c>
      <c r="C30" s="24">
        <f>VLOOKUP(G30,'Pointage 1er cycle'!$A$9:$L$108,2,FALSE)</f>
        <v>0</v>
      </c>
      <c r="D30" s="25" t="e">
        <f>VLOOKUP($C30,'Équipes 1er cycle'!$A$9:$D$108,2,FALSE)</f>
        <v>#N/A</v>
      </c>
      <c r="E30" s="25" t="e">
        <f>VLOOKUP($C30,'Équipes 1er cycle'!$A$9:$D$108,3,FALSE)</f>
        <v>#N/A</v>
      </c>
      <c r="F30" s="25" t="e">
        <f>VLOOKUP($C30,'Équipes 1er cycle'!$A$9:$D$108,4,FALSE)</f>
        <v>#N/A</v>
      </c>
      <c r="G30" s="14">
        <f>LARGE('Pointage 1er cycle'!$L$9:$L$108,B30)</f>
        <v>1E-4</v>
      </c>
      <c r="H30" s="7"/>
      <c r="I30" s="86"/>
      <c r="J30" s="21" t="e">
        <f>D5</f>
        <v>#N/A</v>
      </c>
      <c r="K30" s="88"/>
    </row>
    <row r="31" spans="1:11" ht="23.25" customHeight="1" x14ac:dyDescent="0.25">
      <c r="A31" s="7"/>
      <c r="B31" s="13">
        <v>27</v>
      </c>
      <c r="C31" s="24">
        <f>VLOOKUP(G31,'Pointage 1er cycle'!$A$9:$L$108,2,FALSE)</f>
        <v>0</v>
      </c>
      <c r="D31" s="25" t="e">
        <f>VLOOKUP($C31,'Équipes 1er cycle'!$A$9:$D$108,2,FALSE)</f>
        <v>#N/A</v>
      </c>
      <c r="E31" s="25" t="e">
        <f>VLOOKUP($C31,'Équipes 1er cycle'!$A$9:$D$108,3,FALSE)</f>
        <v>#N/A</v>
      </c>
      <c r="F31" s="25" t="e">
        <f>VLOOKUP($C31,'Équipes 1er cycle'!$A$9:$D$108,4,FALSE)</f>
        <v>#N/A</v>
      </c>
      <c r="G31" s="14">
        <f>LARGE('Pointage 1er cycle'!$L$9:$L$108,B31)</f>
        <v>1E-4</v>
      </c>
      <c r="H31" s="7"/>
      <c r="I31" s="86"/>
      <c r="J31" s="22" t="s">
        <v>3</v>
      </c>
      <c r="K31" s="88"/>
    </row>
    <row r="32" spans="1:11" ht="23.25" customHeight="1" x14ac:dyDescent="0.25">
      <c r="A32" s="7"/>
      <c r="B32" s="13">
        <v>28</v>
      </c>
      <c r="C32" s="24">
        <f>VLOOKUP(G32,'Pointage 1er cycle'!$A$9:$L$108,2,FALSE)</f>
        <v>0</v>
      </c>
      <c r="D32" s="25" t="e">
        <f>VLOOKUP($C32,'Équipes 1er cycle'!$A$9:$D$108,2,FALSE)</f>
        <v>#N/A</v>
      </c>
      <c r="E32" s="25" t="e">
        <f>VLOOKUP($C32,'Équipes 1er cycle'!$A$9:$D$108,3,FALSE)</f>
        <v>#N/A</v>
      </c>
      <c r="F32" s="25" t="e">
        <f>VLOOKUP($C32,'Équipes 1er cycle'!$A$9:$D$108,4,FALSE)</f>
        <v>#N/A</v>
      </c>
      <c r="G32" s="14">
        <f>LARGE('Pointage 1er cycle'!$L$9:$L$108,B32)</f>
        <v>1E-4</v>
      </c>
      <c r="H32" s="7"/>
      <c r="I32" s="86">
        <f>C5</f>
        <v>0</v>
      </c>
      <c r="J32" s="21" t="e">
        <f>E5</f>
        <v>#N/A</v>
      </c>
      <c r="K32" s="90">
        <f>G5</f>
        <v>1E-4</v>
      </c>
    </row>
    <row r="33" spans="1:11" ht="23.25" customHeight="1" x14ac:dyDescent="0.25">
      <c r="A33" s="7"/>
      <c r="B33" s="13">
        <v>29</v>
      </c>
      <c r="C33" s="24">
        <f>VLOOKUP(G33,'Pointage 1er cycle'!$A$9:$L$108,2,FALSE)</f>
        <v>0</v>
      </c>
      <c r="D33" s="25" t="e">
        <f>VLOOKUP($C33,'Équipes 1er cycle'!$A$9:$D$108,2,FALSE)</f>
        <v>#N/A</v>
      </c>
      <c r="E33" s="25" t="e">
        <f>VLOOKUP($C33,'Équipes 1er cycle'!$A$9:$D$108,3,FALSE)</f>
        <v>#N/A</v>
      </c>
      <c r="F33" s="25" t="e">
        <f>VLOOKUP($C33,'Équipes 1er cycle'!$A$9:$D$108,4,FALSE)</f>
        <v>#N/A</v>
      </c>
      <c r="G33" s="14">
        <f>LARGE('Pointage 1er cycle'!$L$9:$L$108,B33)</f>
        <v>1E-4</v>
      </c>
      <c r="H33" s="7"/>
      <c r="I33" s="86"/>
      <c r="K33" s="90"/>
    </row>
    <row r="34" spans="1:11" ht="23.25" customHeight="1" thickBot="1" x14ac:dyDescent="0.3">
      <c r="A34" s="7"/>
      <c r="B34" s="13">
        <v>30</v>
      </c>
      <c r="C34" s="24">
        <f>VLOOKUP(G34,'Pointage 1er cycle'!$A$9:$L$108,2,FALSE)</f>
        <v>0</v>
      </c>
      <c r="D34" s="25" t="e">
        <f>VLOOKUP($C34,'Équipes 1er cycle'!$A$9:$D$108,2,FALSE)</f>
        <v>#N/A</v>
      </c>
      <c r="E34" s="25" t="e">
        <f>VLOOKUP($C34,'Équipes 1er cycle'!$A$9:$D$108,3,FALSE)</f>
        <v>#N/A</v>
      </c>
      <c r="F34" s="25" t="e">
        <f>VLOOKUP($C34,'Équipes 1er cycle'!$A$9:$D$108,4,FALSE)</f>
        <v>#N/A</v>
      </c>
      <c r="G34" s="14">
        <f>LARGE('Pointage 1er cycle'!$L$9:$L$108,B34)</f>
        <v>1E-4</v>
      </c>
      <c r="H34" s="7"/>
      <c r="I34" s="89"/>
      <c r="J34" s="23" t="e">
        <f>F5</f>
        <v>#N/A</v>
      </c>
      <c r="K34" s="91"/>
    </row>
    <row r="35" spans="1:11" ht="23.25" customHeight="1" x14ac:dyDescent="0.35">
      <c r="A35" s="15"/>
      <c r="B35" s="13">
        <v>31</v>
      </c>
      <c r="C35" s="24">
        <f>VLOOKUP(G35,'Pointage 1er cycle'!$A$9:$L$108,2,FALSE)</f>
        <v>0</v>
      </c>
      <c r="D35" s="25" t="e">
        <f>VLOOKUP($C35,'Équipes 1er cycle'!$A$9:$D$108,2,FALSE)</f>
        <v>#N/A</v>
      </c>
      <c r="E35" s="25" t="e">
        <f>VLOOKUP($C35,'Équipes 1er cycle'!$A$9:$D$108,3,FALSE)</f>
        <v>#N/A</v>
      </c>
      <c r="F35" s="25" t="e">
        <f>VLOOKUP($C35,'Équipes 1er cycle'!$A$9:$D$108,4,FALSE)</f>
        <v>#N/A</v>
      </c>
      <c r="G35" s="14">
        <f>LARGE('Pointage 1er cycle'!$L$9:$L$108,B35)</f>
        <v>1E-4</v>
      </c>
      <c r="H35" s="15"/>
      <c r="I35" s="1"/>
      <c r="J35" s="1"/>
      <c r="K35" s="1"/>
    </row>
    <row r="36" spans="1:11" ht="23.25" customHeight="1" x14ac:dyDescent="0.35">
      <c r="A36" s="15"/>
      <c r="B36" s="13">
        <v>32</v>
      </c>
      <c r="C36" s="24">
        <f>VLOOKUP(G36,'Pointage 1er cycle'!$A$9:$L$108,2,FALSE)</f>
        <v>0</v>
      </c>
      <c r="D36" s="25" t="e">
        <f>VLOOKUP($C36,'Équipes 1er cycle'!$A$9:$D$108,2,FALSE)</f>
        <v>#N/A</v>
      </c>
      <c r="E36" s="25" t="e">
        <f>VLOOKUP($C36,'Équipes 1er cycle'!$A$9:$D$108,3,FALSE)</f>
        <v>#N/A</v>
      </c>
      <c r="F36" s="25" t="e">
        <f>VLOOKUP($C36,'Équipes 1er cycle'!$A$9:$D$108,4,FALSE)</f>
        <v>#N/A</v>
      </c>
      <c r="G36" s="14">
        <f>LARGE('Pointage 1er cycle'!$L$9:$L$108,B36)</f>
        <v>1E-4</v>
      </c>
      <c r="H36" s="15"/>
      <c r="I36" s="28" t="s">
        <v>18</v>
      </c>
      <c r="J36" s="27"/>
      <c r="K36" s="1"/>
    </row>
    <row r="37" spans="1:11" ht="23.25" customHeight="1" thickBot="1" x14ac:dyDescent="0.4">
      <c r="A37" s="15"/>
      <c r="B37" s="13">
        <v>33</v>
      </c>
      <c r="C37" s="24">
        <f>VLOOKUP(G37,'Pointage 1er cycle'!$A$9:$L$108,2,FALSE)</f>
        <v>0</v>
      </c>
      <c r="D37" s="25" t="e">
        <f>VLOOKUP($C37,'Équipes 1er cycle'!$A$9:$D$108,2,FALSE)</f>
        <v>#N/A</v>
      </c>
      <c r="E37" s="25" t="e">
        <f>VLOOKUP($C37,'Équipes 1er cycle'!$A$9:$D$108,3,FALSE)</f>
        <v>#N/A</v>
      </c>
      <c r="F37" s="25" t="e">
        <f>VLOOKUP($C37,'Équipes 1er cycle'!$A$9:$D$108,4,FALSE)</f>
        <v>#N/A</v>
      </c>
      <c r="G37" s="14">
        <f>LARGE('Pointage 1er cycle'!$L$9:$L$108,B37)</f>
        <v>1E-4</v>
      </c>
      <c r="H37" s="15"/>
      <c r="I37" s="1"/>
      <c r="J37" s="1"/>
      <c r="K37" s="1"/>
    </row>
    <row r="38" spans="1:11" ht="23.25" customHeight="1" x14ac:dyDescent="0.35">
      <c r="A38" s="15"/>
      <c r="B38" s="13">
        <v>34</v>
      </c>
      <c r="C38" s="24">
        <f>VLOOKUP(G38,'Pointage 1er cycle'!$A$9:$L$108,2,FALSE)</f>
        <v>0</v>
      </c>
      <c r="D38" s="25" t="e">
        <f>VLOOKUP($C38,'Équipes 1er cycle'!$A$9:$D$108,2,FALSE)</f>
        <v>#N/A</v>
      </c>
      <c r="E38" s="25" t="e">
        <f>VLOOKUP($C38,'Équipes 1er cycle'!$A$9:$D$108,3,FALSE)</f>
        <v>#N/A</v>
      </c>
      <c r="F38" s="25" t="e">
        <f>VLOOKUP($C38,'Équipes 1er cycle'!$A$9:$D$108,4,FALSE)</f>
        <v>#N/A</v>
      </c>
      <c r="G38" s="14">
        <f>LARGE('Pointage 1er cycle'!$L$9:$L$108,B38)</f>
        <v>1E-4</v>
      </c>
      <c r="H38" s="15"/>
      <c r="I38" s="85" t="s">
        <v>12</v>
      </c>
      <c r="J38" s="20" t="s">
        <v>8</v>
      </c>
      <c r="K38" s="87" t="s">
        <v>15</v>
      </c>
    </row>
    <row r="39" spans="1:11" ht="23.25" customHeight="1" x14ac:dyDescent="0.25">
      <c r="B39" s="13">
        <v>35</v>
      </c>
      <c r="C39" s="24">
        <f>VLOOKUP(G39,'Pointage 1er cycle'!$A$9:$L$108,2,FALSE)</f>
        <v>0</v>
      </c>
      <c r="D39" s="25" t="e">
        <f>VLOOKUP($C39,'Équipes 1er cycle'!$A$9:$D$108,2,FALSE)</f>
        <v>#N/A</v>
      </c>
      <c r="E39" s="25" t="e">
        <f>VLOOKUP($C39,'Équipes 1er cycle'!$A$9:$D$108,3,FALSE)</f>
        <v>#N/A</v>
      </c>
      <c r="F39" s="25" t="e">
        <f>VLOOKUP($C39,'Équipes 1er cycle'!$A$9:$D$108,4,FALSE)</f>
        <v>#N/A</v>
      </c>
      <c r="G39" s="14">
        <f>LARGE('Pointage 1er cycle'!$L$9:$L$108,B39)</f>
        <v>1E-4</v>
      </c>
      <c r="I39" s="86"/>
      <c r="J39" s="21" t="e">
        <f>D6</f>
        <v>#N/A</v>
      </c>
      <c r="K39" s="88"/>
    </row>
    <row r="40" spans="1:11" ht="23.25" customHeight="1" x14ac:dyDescent="0.25">
      <c r="B40" s="13">
        <v>36</v>
      </c>
      <c r="C40" s="24">
        <f>VLOOKUP(G40,'Pointage 1er cycle'!$A$9:$L$108,2,FALSE)</f>
        <v>0</v>
      </c>
      <c r="D40" s="25" t="e">
        <f>VLOOKUP($C40,'Équipes 1er cycle'!$A$9:$D$108,2,FALSE)</f>
        <v>#N/A</v>
      </c>
      <c r="E40" s="25" t="e">
        <f>VLOOKUP($C40,'Équipes 1er cycle'!$A$9:$D$108,3,FALSE)</f>
        <v>#N/A</v>
      </c>
      <c r="F40" s="25" t="e">
        <f>VLOOKUP($C40,'Équipes 1er cycle'!$A$9:$D$108,4,FALSE)</f>
        <v>#N/A</v>
      </c>
      <c r="G40" s="14">
        <f>LARGE('Pointage 1er cycle'!$L$9:$L$108,B40)</f>
        <v>1E-4</v>
      </c>
      <c r="I40" s="86"/>
      <c r="J40" s="22" t="s">
        <v>3</v>
      </c>
      <c r="K40" s="88"/>
    </row>
    <row r="41" spans="1:11" ht="23.25" customHeight="1" x14ac:dyDescent="0.25">
      <c r="B41" s="13">
        <v>37</v>
      </c>
      <c r="C41" s="24">
        <f>VLOOKUP(G41,'Pointage 1er cycle'!$A$9:$L$108,2,FALSE)</f>
        <v>0</v>
      </c>
      <c r="D41" s="25" t="e">
        <f>VLOOKUP($C41,'Équipes 1er cycle'!$A$9:$D$108,2,FALSE)</f>
        <v>#N/A</v>
      </c>
      <c r="E41" s="25" t="e">
        <f>VLOOKUP($C41,'Équipes 1er cycle'!$A$9:$D$108,3,FALSE)</f>
        <v>#N/A</v>
      </c>
      <c r="F41" s="25" t="e">
        <f>VLOOKUP($C41,'Équipes 1er cycle'!$A$9:$D$108,4,FALSE)</f>
        <v>#N/A</v>
      </c>
      <c r="G41" s="14">
        <f>LARGE('Pointage 1er cycle'!$L$9:$L$108,B41)</f>
        <v>1E-4</v>
      </c>
      <c r="I41" s="86">
        <f>C6</f>
        <v>0</v>
      </c>
      <c r="J41" s="21" t="e">
        <f>E6</f>
        <v>#N/A</v>
      </c>
      <c r="K41" s="90">
        <f>G6</f>
        <v>1E-4</v>
      </c>
    </row>
    <row r="42" spans="1:11" ht="23.25" customHeight="1" x14ac:dyDescent="0.25">
      <c r="B42" s="13">
        <v>38</v>
      </c>
      <c r="C42" s="24">
        <f>VLOOKUP(G42,'Pointage 1er cycle'!$A$9:$L$108,2,FALSE)</f>
        <v>0</v>
      </c>
      <c r="D42" s="25" t="e">
        <f>VLOOKUP($C42,'Équipes 1er cycle'!$A$9:$D$108,2,FALSE)</f>
        <v>#N/A</v>
      </c>
      <c r="E42" s="25" t="e">
        <f>VLOOKUP($C42,'Équipes 1er cycle'!$A$9:$D$108,3,FALSE)</f>
        <v>#N/A</v>
      </c>
      <c r="F42" s="25" t="e">
        <f>VLOOKUP($C42,'Équipes 1er cycle'!$A$9:$D$108,4,FALSE)</f>
        <v>#N/A</v>
      </c>
      <c r="G42" s="14">
        <f>LARGE('Pointage 1er cycle'!$L$9:$L$108,B42)</f>
        <v>1E-4</v>
      </c>
      <c r="I42" s="86"/>
      <c r="J42" s="22" t="s">
        <v>4</v>
      </c>
      <c r="K42" s="90"/>
    </row>
    <row r="43" spans="1:11" ht="23.25" customHeight="1" thickBot="1" x14ac:dyDescent="0.3">
      <c r="B43" s="13">
        <v>39</v>
      </c>
      <c r="C43" s="24">
        <f>VLOOKUP(G43,'Pointage 1er cycle'!$A$9:$L$108,2,FALSE)</f>
        <v>0</v>
      </c>
      <c r="D43" s="25" t="e">
        <f>VLOOKUP($C43,'Équipes 1er cycle'!$A$9:$D$108,2,FALSE)</f>
        <v>#N/A</v>
      </c>
      <c r="E43" s="25" t="e">
        <f>VLOOKUP($C43,'Équipes 1er cycle'!$A$9:$D$108,3,FALSE)</f>
        <v>#N/A</v>
      </c>
      <c r="F43" s="25" t="e">
        <f>VLOOKUP($C43,'Équipes 1er cycle'!$A$9:$D$108,4,FALSE)</f>
        <v>#N/A</v>
      </c>
      <c r="G43" s="14">
        <f>LARGE('Pointage 1er cycle'!$L$9:$L$108,B43)</f>
        <v>1E-4</v>
      </c>
      <c r="I43" s="89"/>
      <c r="J43" s="23" t="e">
        <f>F6</f>
        <v>#N/A</v>
      </c>
      <c r="K43" s="91"/>
    </row>
    <row r="44" spans="1:11" ht="23.25" customHeight="1" x14ac:dyDescent="0.35">
      <c r="B44" s="13">
        <v>40</v>
      </c>
      <c r="C44" s="24">
        <f>VLOOKUP(G44,'Pointage 1er cycle'!$A$9:$L$108,2,FALSE)</f>
        <v>0</v>
      </c>
      <c r="D44" s="25" t="e">
        <f>VLOOKUP($C44,'Équipes 1er cycle'!$A$9:$D$108,2,FALSE)</f>
        <v>#N/A</v>
      </c>
      <c r="E44" s="25" t="e">
        <f>VLOOKUP($C44,'Équipes 1er cycle'!$A$9:$D$108,3,FALSE)</f>
        <v>#N/A</v>
      </c>
      <c r="F44" s="25" t="e">
        <f>VLOOKUP($C44,'Équipes 1er cycle'!$A$9:$D$108,4,FALSE)</f>
        <v>#N/A</v>
      </c>
      <c r="G44" s="14">
        <f>LARGE('Pointage 1er cycle'!$L$9:$L$108,B44)</f>
        <v>1E-4</v>
      </c>
      <c r="I44" s="1"/>
      <c r="J44" s="1"/>
      <c r="K44" s="1"/>
    </row>
    <row r="45" spans="1:11" ht="23.25" customHeight="1" x14ac:dyDescent="0.35">
      <c r="B45" s="13">
        <v>41</v>
      </c>
      <c r="C45" s="24">
        <f>VLOOKUP(G45,'Pointage 1er cycle'!$A$9:$L$108,2,FALSE)</f>
        <v>0</v>
      </c>
      <c r="D45" s="25" t="e">
        <f>VLOOKUP($C45,'Équipes 1er cycle'!$A$9:$D$108,2,FALSE)</f>
        <v>#N/A</v>
      </c>
      <c r="E45" s="25" t="e">
        <f>VLOOKUP($C45,'Équipes 1er cycle'!$A$9:$D$108,3,FALSE)</f>
        <v>#N/A</v>
      </c>
      <c r="F45" s="25" t="e">
        <f>VLOOKUP($C45,'Équipes 1er cycle'!$A$9:$D$108,4,FALSE)</f>
        <v>#N/A</v>
      </c>
      <c r="G45" s="14">
        <f>LARGE('Pointage 1er cycle'!$L$9:$L$108,B45)</f>
        <v>1E-4</v>
      </c>
      <c r="I45" s="28" t="s">
        <v>19</v>
      </c>
      <c r="J45" s="27"/>
      <c r="K45" s="1"/>
    </row>
    <row r="46" spans="1:11" ht="23.25" customHeight="1" thickBot="1" x14ac:dyDescent="0.4">
      <c r="B46" s="13">
        <v>42</v>
      </c>
      <c r="C46" s="24">
        <f>VLOOKUP(G46,'Pointage 1er cycle'!$A$9:$L$108,2,FALSE)</f>
        <v>0</v>
      </c>
      <c r="D46" s="25" t="e">
        <f>VLOOKUP($C46,'Équipes 1er cycle'!$A$9:$D$108,2,FALSE)</f>
        <v>#N/A</v>
      </c>
      <c r="E46" s="25" t="e">
        <f>VLOOKUP($C46,'Équipes 1er cycle'!$A$9:$D$108,3,FALSE)</f>
        <v>#N/A</v>
      </c>
      <c r="F46" s="25" t="e">
        <f>VLOOKUP($C46,'Équipes 1er cycle'!$A$9:$D$108,4,FALSE)</f>
        <v>#N/A</v>
      </c>
      <c r="G46" s="14">
        <f>LARGE('Pointage 1er cycle'!$L$9:$L$108,B46)</f>
        <v>1E-4</v>
      </c>
      <c r="I46" s="1"/>
      <c r="J46" s="1"/>
      <c r="K46" s="1"/>
    </row>
    <row r="47" spans="1:11" ht="23.25" customHeight="1" x14ac:dyDescent="0.25">
      <c r="B47" s="13">
        <v>43</v>
      </c>
      <c r="C47" s="24">
        <f>VLOOKUP(G47,'Pointage 1er cycle'!$A$9:$L$108,2,FALSE)</f>
        <v>0</v>
      </c>
      <c r="D47" s="25" t="e">
        <f>VLOOKUP($C47,'Équipes 1er cycle'!$A$9:$D$108,2,FALSE)</f>
        <v>#N/A</v>
      </c>
      <c r="E47" s="25" t="e">
        <f>VLOOKUP($C47,'Équipes 1er cycle'!$A$9:$D$108,3,FALSE)</f>
        <v>#N/A</v>
      </c>
      <c r="F47" s="25" t="e">
        <f>VLOOKUP($C47,'Équipes 1er cycle'!$A$9:$D$108,4,FALSE)</f>
        <v>#N/A</v>
      </c>
      <c r="G47" s="14">
        <f>LARGE('Pointage 1er cycle'!$L$9:$L$108,B47)</f>
        <v>1E-4</v>
      </c>
      <c r="I47" s="85" t="s">
        <v>12</v>
      </c>
      <c r="J47" s="20" t="s">
        <v>8</v>
      </c>
      <c r="K47" s="87" t="s">
        <v>15</v>
      </c>
    </row>
    <row r="48" spans="1:11" ht="23.25" customHeight="1" x14ac:dyDescent="0.25">
      <c r="B48" s="13">
        <v>44</v>
      </c>
      <c r="C48" s="24">
        <f>VLOOKUP(G48,'Pointage 1er cycle'!$A$9:$L$108,2,FALSE)</f>
        <v>0</v>
      </c>
      <c r="D48" s="25" t="e">
        <f>VLOOKUP($C48,'Équipes 1er cycle'!$A$9:$D$108,2,FALSE)</f>
        <v>#N/A</v>
      </c>
      <c r="E48" s="25" t="e">
        <f>VLOOKUP($C48,'Équipes 1er cycle'!$A$9:$D$108,3,FALSE)</f>
        <v>#N/A</v>
      </c>
      <c r="F48" s="25" t="e">
        <f>VLOOKUP($C48,'Équipes 1er cycle'!$A$9:$D$108,4,FALSE)</f>
        <v>#N/A</v>
      </c>
      <c r="G48" s="14">
        <f>LARGE('Pointage 1er cycle'!$L$9:$L$108,B48)</f>
        <v>1E-4</v>
      </c>
      <c r="I48" s="86"/>
      <c r="J48" s="21" t="e">
        <f>D7</f>
        <v>#N/A</v>
      </c>
      <c r="K48" s="88"/>
    </row>
    <row r="49" spans="2:11" ht="23.25" customHeight="1" x14ac:dyDescent="0.25">
      <c r="B49" s="13">
        <v>45</v>
      </c>
      <c r="C49" s="24">
        <f>VLOOKUP(G49,'Pointage 1er cycle'!$A$9:$L$108,2,FALSE)</f>
        <v>0</v>
      </c>
      <c r="D49" s="25" t="e">
        <f>VLOOKUP($C49,'Équipes 1er cycle'!$A$9:$D$108,2,FALSE)</f>
        <v>#N/A</v>
      </c>
      <c r="E49" s="25" t="e">
        <f>VLOOKUP($C49,'Équipes 1er cycle'!$A$9:$D$108,3,FALSE)</f>
        <v>#N/A</v>
      </c>
      <c r="F49" s="25" t="e">
        <f>VLOOKUP($C49,'Équipes 1er cycle'!$A$9:$D$108,4,FALSE)</f>
        <v>#N/A</v>
      </c>
      <c r="G49" s="14">
        <f>LARGE('Pointage 1er cycle'!$L$9:$L$108,B49)</f>
        <v>1E-4</v>
      </c>
      <c r="I49" s="86"/>
      <c r="J49" s="22" t="s">
        <v>3</v>
      </c>
      <c r="K49" s="88"/>
    </row>
    <row r="50" spans="2:11" ht="23.25" customHeight="1" x14ac:dyDescent="0.25">
      <c r="B50" s="13">
        <v>46</v>
      </c>
      <c r="C50" s="24">
        <f>VLOOKUP(G50,'Pointage 1er cycle'!$A$9:$L$108,2,FALSE)</f>
        <v>0</v>
      </c>
      <c r="D50" s="25" t="e">
        <f>VLOOKUP($C50,'Équipes 1er cycle'!$A$9:$D$108,2,FALSE)</f>
        <v>#N/A</v>
      </c>
      <c r="E50" s="25" t="e">
        <f>VLOOKUP($C50,'Équipes 1er cycle'!$A$9:$D$108,3,FALSE)</f>
        <v>#N/A</v>
      </c>
      <c r="F50" s="25" t="e">
        <f>VLOOKUP($C50,'Équipes 1er cycle'!$A$9:$D$108,4,FALSE)</f>
        <v>#N/A</v>
      </c>
      <c r="G50" s="14">
        <f>LARGE('Pointage 1er cycle'!$L$9:$L$108,B50)</f>
        <v>1E-4</v>
      </c>
      <c r="I50" s="86">
        <f>C7</f>
        <v>0</v>
      </c>
      <c r="J50" s="21" t="e">
        <f>E7</f>
        <v>#N/A</v>
      </c>
      <c r="K50" s="90">
        <f>G7</f>
        <v>1E-4</v>
      </c>
    </row>
    <row r="51" spans="2:11" ht="23.25" customHeight="1" x14ac:dyDescent="0.25">
      <c r="B51" s="13">
        <v>47</v>
      </c>
      <c r="C51" s="24">
        <f>VLOOKUP(G51,'Pointage 1er cycle'!$A$9:$L$108,2,FALSE)</f>
        <v>0</v>
      </c>
      <c r="D51" s="25" t="e">
        <f>VLOOKUP($C51,'Équipes 1er cycle'!$A$9:$D$108,2,FALSE)</f>
        <v>#N/A</v>
      </c>
      <c r="E51" s="25" t="e">
        <f>VLOOKUP($C51,'Équipes 1er cycle'!$A$9:$D$108,3,FALSE)</f>
        <v>#N/A</v>
      </c>
      <c r="F51" s="25" t="e">
        <f>VLOOKUP($C51,'Équipes 1er cycle'!$A$9:$D$108,4,FALSE)</f>
        <v>#N/A</v>
      </c>
      <c r="G51" s="14">
        <f>LARGE('Pointage 1er cycle'!$L$9:$L$108,B51)</f>
        <v>1E-4</v>
      </c>
      <c r="I51" s="86"/>
      <c r="J51" s="22" t="s">
        <v>14</v>
      </c>
      <c r="K51" s="90"/>
    </row>
    <row r="52" spans="2:11" ht="23.25" customHeight="1" thickBot="1" x14ac:dyDescent="0.3">
      <c r="B52" s="13">
        <v>48</v>
      </c>
      <c r="C52" s="24">
        <f>VLOOKUP(G52,'Pointage 1er cycle'!$A$9:$L$108,2,FALSE)</f>
        <v>0</v>
      </c>
      <c r="D52" s="25" t="e">
        <f>VLOOKUP($C52,'Équipes 1er cycle'!$A$9:$D$108,2,FALSE)</f>
        <v>#N/A</v>
      </c>
      <c r="E52" s="25" t="e">
        <f>VLOOKUP($C52,'Équipes 1er cycle'!$A$9:$D$108,3,FALSE)</f>
        <v>#N/A</v>
      </c>
      <c r="F52" s="25" t="e">
        <f>VLOOKUP($C52,'Équipes 1er cycle'!$A$9:$D$108,4,FALSE)</f>
        <v>#N/A</v>
      </c>
      <c r="G52" s="14">
        <f>LARGE('Pointage 1er cycle'!$L$9:$L$108,B52)</f>
        <v>1E-4</v>
      </c>
      <c r="I52" s="89"/>
      <c r="J52" s="23" t="e">
        <f>F7</f>
        <v>#N/A</v>
      </c>
      <c r="K52" s="91"/>
    </row>
    <row r="53" spans="2:11" ht="22.8" x14ac:dyDescent="0.25">
      <c r="B53" s="13">
        <v>49</v>
      </c>
      <c r="C53" s="24">
        <f>VLOOKUP(G53,'Pointage 1er cycle'!$A$9:$L$108,2,FALSE)</f>
        <v>0</v>
      </c>
      <c r="D53" s="25" t="e">
        <f>VLOOKUP($C53,'Équipes 1er cycle'!$A$9:$D$108,2,FALSE)</f>
        <v>#N/A</v>
      </c>
      <c r="E53" s="25" t="e">
        <f>VLOOKUP($C53,'Équipes 1er cycle'!$A$9:$D$108,3,FALSE)</f>
        <v>#N/A</v>
      </c>
      <c r="F53" s="25" t="e">
        <f>VLOOKUP($C53,'Équipes 1er cycle'!$A$9:$D$108,4,FALSE)</f>
        <v>#N/A</v>
      </c>
      <c r="G53" s="14">
        <f>LARGE('Pointage 1er cycle'!$L$9:$L$108,B53)</f>
        <v>1E-4</v>
      </c>
    </row>
    <row r="54" spans="2:11" ht="22.8" x14ac:dyDescent="0.25">
      <c r="B54" s="13">
        <v>50</v>
      </c>
      <c r="C54" s="24">
        <f>VLOOKUP(G54,'Pointage 1er cycle'!$A$9:$L$108,2,FALSE)</f>
        <v>0</v>
      </c>
      <c r="D54" s="25" t="e">
        <f>VLOOKUP($C54,'Équipes 1er cycle'!$A$9:$D$108,2,FALSE)</f>
        <v>#N/A</v>
      </c>
      <c r="E54" s="25" t="e">
        <f>VLOOKUP($C54,'Équipes 1er cycle'!$A$9:$D$108,3,FALSE)</f>
        <v>#N/A</v>
      </c>
      <c r="F54" s="25" t="e">
        <f>VLOOKUP($C54,'Équipes 1er cycle'!$A$9:$D$108,4,FALSE)</f>
        <v>#N/A</v>
      </c>
      <c r="G54" s="14">
        <f>LARGE('Pointage 1er cycle'!$L$9:$L$108,B54)</f>
        <v>1E-4</v>
      </c>
    </row>
    <row r="55" spans="2:11" ht="22.8" x14ac:dyDescent="0.25">
      <c r="B55" s="13">
        <v>51</v>
      </c>
      <c r="C55" s="24">
        <f>VLOOKUP(G55,'Pointage 1er cycle'!$A$9:$L$108,2,FALSE)</f>
        <v>0</v>
      </c>
      <c r="D55" s="25" t="e">
        <f>VLOOKUP($C55,'Équipes 1er cycle'!$A$9:$D$108,2,FALSE)</f>
        <v>#N/A</v>
      </c>
      <c r="E55" s="25" t="e">
        <f>VLOOKUP($C55,'Équipes 1er cycle'!$A$9:$D$108,3,FALSE)</f>
        <v>#N/A</v>
      </c>
      <c r="F55" s="25" t="e">
        <f>VLOOKUP($C55,'Équipes 1er cycle'!$A$9:$D$108,4,FALSE)</f>
        <v>#N/A</v>
      </c>
      <c r="G55" s="14">
        <f>LARGE('Pointage 1er cycle'!$L$9:$L$108,B55)</f>
        <v>1E-4</v>
      </c>
    </row>
    <row r="56" spans="2:11" ht="22.8" x14ac:dyDescent="0.25">
      <c r="B56" s="13">
        <v>52</v>
      </c>
      <c r="C56" s="24">
        <f>VLOOKUP(G56,'Pointage 1er cycle'!$A$9:$L$108,2,FALSE)</f>
        <v>0</v>
      </c>
      <c r="D56" s="25" t="e">
        <f>VLOOKUP($C56,'Équipes 1er cycle'!$A$9:$D$108,2,FALSE)</f>
        <v>#N/A</v>
      </c>
      <c r="E56" s="25" t="e">
        <f>VLOOKUP($C56,'Équipes 1er cycle'!$A$9:$D$108,3,FALSE)</f>
        <v>#N/A</v>
      </c>
      <c r="F56" s="25" t="e">
        <f>VLOOKUP($C56,'Équipes 1er cycle'!$A$9:$D$108,4,FALSE)</f>
        <v>#N/A</v>
      </c>
      <c r="G56" s="14">
        <f>LARGE('Pointage 1er cycle'!$L$9:$L$108,B56)</f>
        <v>1E-4</v>
      </c>
    </row>
    <row r="57" spans="2:11" ht="22.8" x14ac:dyDescent="0.25">
      <c r="B57" s="13">
        <v>53</v>
      </c>
      <c r="C57" s="24">
        <f>VLOOKUP(G57,'Pointage 1er cycle'!$A$9:$L$108,2,FALSE)</f>
        <v>0</v>
      </c>
      <c r="D57" s="25" t="e">
        <f>VLOOKUP($C57,'Équipes 1er cycle'!$A$9:$D$108,2,FALSE)</f>
        <v>#N/A</v>
      </c>
      <c r="E57" s="25" t="e">
        <f>VLOOKUP($C57,'Équipes 1er cycle'!$A$9:$D$108,3,FALSE)</f>
        <v>#N/A</v>
      </c>
      <c r="F57" s="25" t="e">
        <f>VLOOKUP($C57,'Équipes 1er cycle'!$A$9:$D$108,4,FALSE)</f>
        <v>#N/A</v>
      </c>
      <c r="G57" s="14">
        <f>LARGE('Pointage 1er cycle'!$L$9:$L$108,B57)</f>
        <v>1E-4</v>
      </c>
    </row>
    <row r="58" spans="2:11" ht="22.8" x14ac:dyDescent="0.25">
      <c r="B58" s="13">
        <v>54</v>
      </c>
      <c r="C58" s="24">
        <f>VLOOKUP(G58,'Pointage 1er cycle'!$A$9:$L$108,2,FALSE)</f>
        <v>0</v>
      </c>
      <c r="D58" s="25" t="e">
        <f>VLOOKUP($C58,'Équipes 1er cycle'!$A$9:$D$108,2,FALSE)</f>
        <v>#N/A</v>
      </c>
      <c r="E58" s="25" t="e">
        <f>VLOOKUP($C58,'Équipes 1er cycle'!$A$9:$D$108,3,FALSE)</f>
        <v>#N/A</v>
      </c>
      <c r="F58" s="25" t="e">
        <f>VLOOKUP($C58,'Équipes 1er cycle'!$A$9:$D$108,4,FALSE)</f>
        <v>#N/A</v>
      </c>
      <c r="G58" s="14">
        <f>LARGE('Pointage 1er cycle'!$L$9:$L$108,B58)</f>
        <v>1E-4</v>
      </c>
    </row>
    <row r="59" spans="2:11" ht="22.8" x14ac:dyDescent="0.25">
      <c r="B59" s="13">
        <v>55</v>
      </c>
      <c r="C59" s="24">
        <f>VLOOKUP(G59,'Pointage 1er cycle'!$A$9:$L$108,2,FALSE)</f>
        <v>0</v>
      </c>
      <c r="D59" s="25" t="e">
        <f>VLOOKUP($C59,'Équipes 1er cycle'!$A$9:$D$108,2,FALSE)</f>
        <v>#N/A</v>
      </c>
      <c r="E59" s="25" t="e">
        <f>VLOOKUP($C59,'Équipes 1er cycle'!$A$9:$D$108,3,FALSE)</f>
        <v>#N/A</v>
      </c>
      <c r="F59" s="25" t="e">
        <f>VLOOKUP($C59,'Équipes 1er cycle'!$A$9:$D$108,4,FALSE)</f>
        <v>#N/A</v>
      </c>
      <c r="G59" s="14">
        <f>LARGE('Pointage 1er cycle'!$L$9:$L$108,B59)</f>
        <v>1E-4</v>
      </c>
    </row>
    <row r="60" spans="2:11" ht="22.8" x14ac:dyDescent="0.25">
      <c r="B60" s="13">
        <v>56</v>
      </c>
      <c r="C60" s="24">
        <f>VLOOKUP(G60,'Pointage 1er cycle'!$A$9:$L$108,2,FALSE)</f>
        <v>0</v>
      </c>
      <c r="D60" s="25" t="e">
        <f>VLOOKUP($C60,'Équipes 1er cycle'!$A$9:$D$108,2,FALSE)</f>
        <v>#N/A</v>
      </c>
      <c r="E60" s="25" t="e">
        <f>VLOOKUP($C60,'Équipes 1er cycle'!$A$9:$D$108,3,FALSE)</f>
        <v>#N/A</v>
      </c>
      <c r="F60" s="25" t="e">
        <f>VLOOKUP($C60,'Équipes 1er cycle'!$A$9:$D$108,4,FALSE)</f>
        <v>#N/A</v>
      </c>
      <c r="G60" s="14">
        <f>LARGE('Pointage 1er cycle'!$L$9:$L$108,B60)</f>
        <v>1E-4</v>
      </c>
    </row>
    <row r="61" spans="2:11" ht="22.8" x14ac:dyDescent="0.25">
      <c r="B61" s="13">
        <v>57</v>
      </c>
      <c r="C61" s="24">
        <f>VLOOKUP(G61,'Pointage 1er cycle'!$A$9:$L$108,2,FALSE)</f>
        <v>0</v>
      </c>
      <c r="D61" s="25" t="e">
        <f>VLOOKUP($C61,'Équipes 1er cycle'!$A$9:$D$108,2,FALSE)</f>
        <v>#N/A</v>
      </c>
      <c r="E61" s="25" t="e">
        <f>VLOOKUP($C61,'Équipes 1er cycle'!$A$9:$D$108,3,FALSE)</f>
        <v>#N/A</v>
      </c>
      <c r="F61" s="25" t="e">
        <f>VLOOKUP($C61,'Équipes 1er cycle'!$A$9:$D$108,4,FALSE)</f>
        <v>#N/A</v>
      </c>
      <c r="G61" s="14">
        <f>LARGE('Pointage 1er cycle'!$L$9:$L$108,B61)</f>
        <v>1E-4</v>
      </c>
    </row>
    <row r="62" spans="2:11" ht="22.8" x14ac:dyDescent="0.25">
      <c r="B62" s="13">
        <v>58</v>
      </c>
      <c r="C62" s="24">
        <f>VLOOKUP(G62,'Pointage 1er cycle'!$A$9:$L$108,2,FALSE)</f>
        <v>0</v>
      </c>
      <c r="D62" s="25" t="e">
        <f>VLOOKUP($C62,'Équipes 1er cycle'!$A$9:$D$108,2,FALSE)</f>
        <v>#N/A</v>
      </c>
      <c r="E62" s="25" t="e">
        <f>VLOOKUP($C62,'Équipes 1er cycle'!$A$9:$D$108,3,FALSE)</f>
        <v>#N/A</v>
      </c>
      <c r="F62" s="25" t="e">
        <f>VLOOKUP($C62,'Équipes 1er cycle'!$A$9:$D$108,4,FALSE)</f>
        <v>#N/A</v>
      </c>
      <c r="G62" s="14">
        <f>LARGE('Pointage 1er cycle'!$L$9:$L$108,B62)</f>
        <v>1E-4</v>
      </c>
    </row>
    <row r="63" spans="2:11" ht="22.8" x14ac:dyDescent="0.25">
      <c r="B63" s="13">
        <v>59</v>
      </c>
      <c r="C63" s="24">
        <f>VLOOKUP(G63,'Pointage 1er cycle'!$A$9:$L$108,2,FALSE)</f>
        <v>0</v>
      </c>
      <c r="D63" s="25" t="e">
        <f>VLOOKUP($C63,'Équipes 1er cycle'!$A$9:$D$108,2,FALSE)</f>
        <v>#N/A</v>
      </c>
      <c r="E63" s="25" t="e">
        <f>VLOOKUP($C63,'Équipes 1er cycle'!$A$9:$D$108,3,FALSE)</f>
        <v>#N/A</v>
      </c>
      <c r="F63" s="25" t="e">
        <f>VLOOKUP($C63,'Équipes 1er cycle'!$A$9:$D$108,4,FALSE)</f>
        <v>#N/A</v>
      </c>
      <c r="G63" s="14">
        <f>LARGE('Pointage 1er cycle'!$L$9:$L$108,B63)</f>
        <v>1E-4</v>
      </c>
    </row>
    <row r="64" spans="2:11" ht="22.8" x14ac:dyDescent="0.25">
      <c r="B64" s="13">
        <v>60</v>
      </c>
      <c r="C64" s="24">
        <f>VLOOKUP(G64,'Pointage 1er cycle'!$A$9:$L$108,2,FALSE)</f>
        <v>0</v>
      </c>
      <c r="D64" s="25" t="e">
        <f>VLOOKUP($C64,'Équipes 1er cycle'!$A$9:$D$108,2,FALSE)</f>
        <v>#N/A</v>
      </c>
      <c r="E64" s="25" t="e">
        <f>VLOOKUP($C64,'Équipes 1er cycle'!$A$9:$D$108,3,FALSE)</f>
        <v>#N/A</v>
      </c>
      <c r="F64" s="25" t="e">
        <f>VLOOKUP($C64,'Équipes 1er cycle'!$A$9:$D$108,4,FALSE)</f>
        <v>#N/A</v>
      </c>
      <c r="G64" s="14">
        <f>LARGE('Pointage 1er cycle'!$L$9:$L$108,B64)</f>
        <v>1E-4</v>
      </c>
    </row>
    <row r="65" spans="2:7" ht="22.8" x14ac:dyDescent="0.25">
      <c r="B65" s="13">
        <v>61</v>
      </c>
      <c r="C65" s="24">
        <f>VLOOKUP(G65,'Pointage 1er cycle'!$A$9:$L$108,2,FALSE)</f>
        <v>0</v>
      </c>
      <c r="D65" s="25" t="e">
        <f>VLOOKUP($C65,'Équipes 1er cycle'!$A$9:$D$108,2,FALSE)</f>
        <v>#N/A</v>
      </c>
      <c r="E65" s="25" t="e">
        <f>VLOOKUP($C65,'Équipes 1er cycle'!$A$9:$D$108,3,FALSE)</f>
        <v>#N/A</v>
      </c>
      <c r="F65" s="25" t="e">
        <f>VLOOKUP($C65,'Équipes 1er cycle'!$A$9:$D$108,4,FALSE)</f>
        <v>#N/A</v>
      </c>
      <c r="G65" s="14">
        <f>LARGE('Pointage 1er cycle'!$L$9:$L$108,B65)</f>
        <v>1E-4</v>
      </c>
    </row>
    <row r="66" spans="2:7" ht="22.8" x14ac:dyDescent="0.25">
      <c r="B66" s="13">
        <v>62</v>
      </c>
      <c r="C66" s="24">
        <f>VLOOKUP(G66,'Pointage 1er cycle'!$A$9:$L$108,2,FALSE)</f>
        <v>0</v>
      </c>
      <c r="D66" s="25" t="e">
        <f>VLOOKUP($C66,'Équipes 1er cycle'!$A$9:$D$108,2,FALSE)</f>
        <v>#N/A</v>
      </c>
      <c r="E66" s="25" t="e">
        <f>VLOOKUP($C66,'Équipes 1er cycle'!$A$9:$D$108,3,FALSE)</f>
        <v>#N/A</v>
      </c>
      <c r="F66" s="25" t="e">
        <f>VLOOKUP($C66,'Équipes 1er cycle'!$A$9:$D$108,4,FALSE)</f>
        <v>#N/A</v>
      </c>
      <c r="G66" s="14">
        <f>LARGE('Pointage 1er cycle'!$L$9:$L$108,B66)</f>
        <v>1E-4</v>
      </c>
    </row>
    <row r="67" spans="2:7" ht="22.8" x14ac:dyDescent="0.25">
      <c r="B67" s="13">
        <v>63</v>
      </c>
      <c r="C67" s="24">
        <f>VLOOKUP(G67,'Pointage 1er cycle'!$A$9:$L$108,2,FALSE)</f>
        <v>0</v>
      </c>
      <c r="D67" s="25" t="e">
        <f>VLOOKUP($C67,'Équipes 1er cycle'!$A$9:$D$108,2,FALSE)</f>
        <v>#N/A</v>
      </c>
      <c r="E67" s="25" t="e">
        <f>VLOOKUP($C67,'Équipes 1er cycle'!$A$9:$D$108,3,FALSE)</f>
        <v>#N/A</v>
      </c>
      <c r="F67" s="25" t="e">
        <f>VLOOKUP($C67,'Équipes 1er cycle'!$A$9:$D$108,4,FALSE)</f>
        <v>#N/A</v>
      </c>
      <c r="G67" s="14">
        <f>LARGE('Pointage 1er cycle'!$L$9:$L$108,B67)</f>
        <v>1E-4</v>
      </c>
    </row>
    <row r="68" spans="2:7" ht="22.8" x14ac:dyDescent="0.25">
      <c r="B68" s="13">
        <v>64</v>
      </c>
      <c r="C68" s="24">
        <f>VLOOKUP(G68,'Pointage 1er cycle'!$A$9:$L$108,2,FALSE)</f>
        <v>0</v>
      </c>
      <c r="D68" s="25" t="e">
        <f>VLOOKUP($C68,'Équipes 1er cycle'!$A$9:$D$108,2,FALSE)</f>
        <v>#N/A</v>
      </c>
      <c r="E68" s="25" t="e">
        <f>VLOOKUP($C68,'Équipes 1er cycle'!$A$9:$D$108,3,FALSE)</f>
        <v>#N/A</v>
      </c>
      <c r="F68" s="25" t="e">
        <f>VLOOKUP($C68,'Équipes 1er cycle'!$A$9:$D$108,4,FALSE)</f>
        <v>#N/A</v>
      </c>
      <c r="G68" s="14">
        <f>LARGE('Pointage 1er cycle'!$L$9:$L$108,B68)</f>
        <v>1E-4</v>
      </c>
    </row>
    <row r="69" spans="2:7" ht="22.8" x14ac:dyDescent="0.25">
      <c r="B69" s="13">
        <v>65</v>
      </c>
      <c r="C69" s="24">
        <f>VLOOKUP(G69,'Pointage 1er cycle'!$A$9:$L$108,2,FALSE)</f>
        <v>0</v>
      </c>
      <c r="D69" s="25" t="e">
        <f>VLOOKUP($C69,'Équipes 1er cycle'!$A$9:$D$108,2,FALSE)</f>
        <v>#N/A</v>
      </c>
      <c r="E69" s="25" t="e">
        <f>VLOOKUP($C69,'Équipes 1er cycle'!$A$9:$D$108,3,FALSE)</f>
        <v>#N/A</v>
      </c>
      <c r="F69" s="25" t="e">
        <f>VLOOKUP($C69,'Équipes 1er cycle'!$A$9:$D$108,4,FALSE)</f>
        <v>#N/A</v>
      </c>
      <c r="G69" s="14">
        <f>LARGE('Pointage 1er cycle'!$L$9:$L$108,B69)</f>
        <v>1E-4</v>
      </c>
    </row>
    <row r="70" spans="2:7" ht="22.8" x14ac:dyDescent="0.25">
      <c r="B70" s="13">
        <v>66</v>
      </c>
      <c r="C70" s="24">
        <f>VLOOKUP(G70,'Pointage 1er cycle'!$A$9:$L$108,2,FALSE)</f>
        <v>0</v>
      </c>
      <c r="D70" s="25" t="e">
        <f>VLOOKUP($C70,'Équipes 1er cycle'!$A$9:$D$108,2,FALSE)</f>
        <v>#N/A</v>
      </c>
      <c r="E70" s="25" t="e">
        <f>VLOOKUP($C70,'Équipes 1er cycle'!$A$9:$D$108,3,FALSE)</f>
        <v>#N/A</v>
      </c>
      <c r="F70" s="25" t="e">
        <f>VLOOKUP($C70,'Équipes 1er cycle'!$A$9:$D$108,4,FALSE)</f>
        <v>#N/A</v>
      </c>
      <c r="G70" s="14">
        <f>LARGE('Pointage 1er cycle'!$L$9:$L$108,B70)</f>
        <v>1E-4</v>
      </c>
    </row>
    <row r="71" spans="2:7" ht="22.8" x14ac:dyDescent="0.25">
      <c r="B71" s="13">
        <v>67</v>
      </c>
      <c r="C71" s="24">
        <f>VLOOKUP(G71,'Pointage 1er cycle'!$A$9:$L$108,2,FALSE)</f>
        <v>0</v>
      </c>
      <c r="D71" s="25" t="e">
        <f>VLOOKUP($C71,'Équipes 1er cycle'!$A$9:$D$108,2,FALSE)</f>
        <v>#N/A</v>
      </c>
      <c r="E71" s="25" t="e">
        <f>VLOOKUP($C71,'Équipes 1er cycle'!$A$9:$D$108,3,FALSE)</f>
        <v>#N/A</v>
      </c>
      <c r="F71" s="25" t="e">
        <f>VLOOKUP($C71,'Équipes 1er cycle'!$A$9:$D$108,4,FALSE)</f>
        <v>#N/A</v>
      </c>
      <c r="G71" s="14">
        <f>LARGE('Pointage 1er cycle'!$L$9:$L$108,B71)</f>
        <v>1E-4</v>
      </c>
    </row>
    <row r="72" spans="2:7" ht="22.8" x14ac:dyDescent="0.25">
      <c r="B72" s="13">
        <v>68</v>
      </c>
      <c r="C72" s="24">
        <f>VLOOKUP(G72,'Pointage 1er cycle'!$A$9:$L$108,2,FALSE)</f>
        <v>0</v>
      </c>
      <c r="D72" s="25" t="e">
        <f>VLOOKUP($C72,'Équipes 1er cycle'!$A$9:$D$108,2,FALSE)</f>
        <v>#N/A</v>
      </c>
      <c r="E72" s="25" t="e">
        <f>VLOOKUP($C72,'Équipes 1er cycle'!$A$9:$D$108,3,FALSE)</f>
        <v>#N/A</v>
      </c>
      <c r="F72" s="25" t="e">
        <f>VLOOKUP($C72,'Équipes 1er cycle'!$A$9:$D$108,4,FALSE)</f>
        <v>#N/A</v>
      </c>
      <c r="G72" s="14">
        <f>LARGE('Pointage 1er cycle'!$L$9:$L$108,B72)</f>
        <v>1E-4</v>
      </c>
    </row>
    <row r="73" spans="2:7" ht="22.8" x14ac:dyDescent="0.25">
      <c r="B73" s="13">
        <v>69</v>
      </c>
      <c r="C73" s="24">
        <f>VLOOKUP(G73,'Pointage 1er cycle'!$A$9:$L$108,2,FALSE)</f>
        <v>0</v>
      </c>
      <c r="D73" s="25" t="e">
        <f>VLOOKUP($C73,'Équipes 1er cycle'!$A$9:$D$108,2,FALSE)</f>
        <v>#N/A</v>
      </c>
      <c r="E73" s="25" t="e">
        <f>VLOOKUP($C73,'Équipes 1er cycle'!$A$9:$D$108,3,FALSE)</f>
        <v>#N/A</v>
      </c>
      <c r="F73" s="25" t="e">
        <f>VLOOKUP($C73,'Équipes 1er cycle'!$A$9:$D$108,4,FALSE)</f>
        <v>#N/A</v>
      </c>
      <c r="G73" s="14">
        <f>LARGE('Pointage 1er cycle'!$L$9:$L$108,B73)</f>
        <v>1E-4</v>
      </c>
    </row>
    <row r="74" spans="2:7" ht="22.8" x14ac:dyDescent="0.25">
      <c r="B74" s="13">
        <v>70</v>
      </c>
      <c r="C74" s="24">
        <f>VLOOKUP(G74,'Pointage 1er cycle'!$A$9:$L$108,2,FALSE)</f>
        <v>0</v>
      </c>
      <c r="D74" s="25" t="e">
        <f>VLOOKUP($C74,'Équipes 1er cycle'!$A$9:$D$108,2,FALSE)</f>
        <v>#N/A</v>
      </c>
      <c r="E74" s="25" t="e">
        <f>VLOOKUP($C74,'Équipes 1er cycle'!$A$9:$D$108,3,FALSE)</f>
        <v>#N/A</v>
      </c>
      <c r="F74" s="25" t="e">
        <f>VLOOKUP($C74,'Équipes 1er cycle'!$A$9:$D$108,4,FALSE)</f>
        <v>#N/A</v>
      </c>
      <c r="G74" s="14">
        <f>LARGE('Pointage 1er cycle'!$L$9:$L$108,B74)</f>
        <v>1E-4</v>
      </c>
    </row>
    <row r="75" spans="2:7" ht="22.8" x14ac:dyDescent="0.25">
      <c r="B75" s="13">
        <v>71</v>
      </c>
      <c r="C75" s="24">
        <f>VLOOKUP(G75,'Pointage 1er cycle'!$A$9:$L$108,2,FALSE)</f>
        <v>0</v>
      </c>
      <c r="D75" s="25" t="e">
        <f>VLOOKUP($C75,'Équipes 1er cycle'!$A$9:$D$108,2,FALSE)</f>
        <v>#N/A</v>
      </c>
      <c r="E75" s="25" t="e">
        <f>VLOOKUP($C75,'Équipes 1er cycle'!$A$9:$D$108,3,FALSE)</f>
        <v>#N/A</v>
      </c>
      <c r="F75" s="25" t="e">
        <f>VLOOKUP($C75,'Équipes 1er cycle'!$A$9:$D$108,4,FALSE)</f>
        <v>#N/A</v>
      </c>
      <c r="G75" s="14">
        <f>LARGE('Pointage 1er cycle'!$L$9:$L$108,B75)</f>
        <v>1E-4</v>
      </c>
    </row>
    <row r="76" spans="2:7" ht="22.8" x14ac:dyDescent="0.25">
      <c r="B76" s="13">
        <v>72</v>
      </c>
      <c r="C76" s="24">
        <f>VLOOKUP(G76,'Pointage 1er cycle'!$A$9:$L$108,2,FALSE)</f>
        <v>0</v>
      </c>
      <c r="D76" s="25" t="e">
        <f>VLOOKUP($C76,'Équipes 1er cycle'!$A$9:$D$108,2,FALSE)</f>
        <v>#N/A</v>
      </c>
      <c r="E76" s="25" t="e">
        <f>VLOOKUP($C76,'Équipes 1er cycle'!$A$9:$D$108,3,FALSE)</f>
        <v>#N/A</v>
      </c>
      <c r="F76" s="25" t="e">
        <f>VLOOKUP($C76,'Équipes 1er cycle'!$A$9:$D$108,4,FALSE)</f>
        <v>#N/A</v>
      </c>
      <c r="G76" s="14">
        <f>LARGE('Pointage 1er cycle'!$L$9:$L$108,B76)</f>
        <v>1E-4</v>
      </c>
    </row>
    <row r="77" spans="2:7" ht="22.8" x14ac:dyDescent="0.25">
      <c r="B77" s="13">
        <v>73</v>
      </c>
      <c r="C77" s="24">
        <f>VLOOKUP(G77,'Pointage 1er cycle'!$A$9:$L$108,2,FALSE)</f>
        <v>0</v>
      </c>
      <c r="D77" s="25" t="e">
        <f>VLOOKUP($C77,'Équipes 1er cycle'!$A$9:$D$108,2,FALSE)</f>
        <v>#N/A</v>
      </c>
      <c r="E77" s="25" t="e">
        <f>VLOOKUP($C77,'Équipes 1er cycle'!$A$9:$D$108,3,FALSE)</f>
        <v>#N/A</v>
      </c>
      <c r="F77" s="25" t="e">
        <f>VLOOKUP($C77,'Équipes 1er cycle'!$A$9:$D$108,4,FALSE)</f>
        <v>#N/A</v>
      </c>
      <c r="G77" s="14">
        <f>LARGE('Pointage 1er cycle'!$L$9:$L$108,B77)</f>
        <v>1E-4</v>
      </c>
    </row>
    <row r="78" spans="2:7" ht="22.8" x14ac:dyDescent="0.25">
      <c r="B78" s="13">
        <v>74</v>
      </c>
      <c r="C78" s="24">
        <f>VLOOKUP(G78,'Pointage 1er cycle'!$A$9:$L$108,2,FALSE)</f>
        <v>0</v>
      </c>
      <c r="D78" s="25" t="e">
        <f>VLOOKUP($C78,'Équipes 1er cycle'!$A$9:$D$108,2,FALSE)</f>
        <v>#N/A</v>
      </c>
      <c r="E78" s="25" t="e">
        <f>VLOOKUP($C78,'Équipes 1er cycle'!$A$9:$D$108,3,FALSE)</f>
        <v>#N/A</v>
      </c>
      <c r="F78" s="25" t="e">
        <f>VLOOKUP($C78,'Équipes 1er cycle'!$A$9:$D$108,4,FALSE)</f>
        <v>#N/A</v>
      </c>
      <c r="G78" s="14">
        <f>LARGE('Pointage 1er cycle'!$L$9:$L$108,B78)</f>
        <v>1E-4</v>
      </c>
    </row>
    <row r="79" spans="2:7" ht="22.8" x14ac:dyDescent="0.25">
      <c r="B79" s="13">
        <v>75</v>
      </c>
      <c r="C79" s="24">
        <f>VLOOKUP(G79,'Pointage 1er cycle'!$A$9:$L$108,2,FALSE)</f>
        <v>0</v>
      </c>
      <c r="D79" s="25" t="e">
        <f>VLOOKUP($C79,'Équipes 1er cycle'!$A$9:$D$108,2,FALSE)</f>
        <v>#N/A</v>
      </c>
      <c r="E79" s="25" t="e">
        <f>VLOOKUP($C79,'Équipes 1er cycle'!$A$9:$D$108,3,FALSE)</f>
        <v>#N/A</v>
      </c>
      <c r="F79" s="25" t="e">
        <f>VLOOKUP($C79,'Équipes 1er cycle'!$A$9:$D$108,4,FALSE)</f>
        <v>#N/A</v>
      </c>
      <c r="G79" s="14">
        <f>LARGE('Pointage 1er cycle'!$L$9:$L$108,B79)</f>
        <v>1E-4</v>
      </c>
    </row>
    <row r="80" spans="2:7" ht="22.8" x14ac:dyDescent="0.25">
      <c r="B80" s="13">
        <v>76</v>
      </c>
      <c r="C80" s="24">
        <f>VLOOKUP(G80,'Pointage 1er cycle'!$A$9:$L$108,2,FALSE)</f>
        <v>0</v>
      </c>
      <c r="D80" s="25" t="e">
        <f>VLOOKUP($C80,'Équipes 1er cycle'!$A$9:$D$108,2,FALSE)</f>
        <v>#N/A</v>
      </c>
      <c r="E80" s="25" t="e">
        <f>VLOOKUP($C80,'Équipes 1er cycle'!$A$9:$D$108,3,FALSE)</f>
        <v>#N/A</v>
      </c>
      <c r="F80" s="25" t="e">
        <f>VLOOKUP($C80,'Équipes 1er cycle'!$A$9:$D$108,4,FALSE)</f>
        <v>#N/A</v>
      </c>
      <c r="G80" s="14">
        <f>LARGE('Pointage 1er cycle'!$L$9:$L$108,B80)</f>
        <v>1E-4</v>
      </c>
    </row>
    <row r="81" spans="2:7" ht="22.8" x14ac:dyDescent="0.25">
      <c r="B81" s="13">
        <v>77</v>
      </c>
      <c r="C81" s="24">
        <f>VLOOKUP(G81,'Pointage 1er cycle'!$A$9:$L$108,2,FALSE)</f>
        <v>0</v>
      </c>
      <c r="D81" s="25" t="e">
        <f>VLOOKUP($C81,'Équipes 1er cycle'!$A$9:$D$108,2,FALSE)</f>
        <v>#N/A</v>
      </c>
      <c r="E81" s="25" t="e">
        <f>VLOOKUP($C81,'Équipes 1er cycle'!$A$9:$D$108,3,FALSE)</f>
        <v>#N/A</v>
      </c>
      <c r="F81" s="25" t="e">
        <f>VLOOKUP($C81,'Équipes 1er cycle'!$A$9:$D$108,4,FALSE)</f>
        <v>#N/A</v>
      </c>
      <c r="G81" s="14">
        <f>LARGE('Pointage 1er cycle'!$L$9:$L$108,B81)</f>
        <v>1E-4</v>
      </c>
    </row>
    <row r="82" spans="2:7" ht="22.8" x14ac:dyDescent="0.25">
      <c r="B82" s="13">
        <v>78</v>
      </c>
      <c r="C82" s="24">
        <f>VLOOKUP(G82,'Pointage 1er cycle'!$A$9:$L$108,2,FALSE)</f>
        <v>0</v>
      </c>
      <c r="D82" s="25" t="e">
        <f>VLOOKUP($C82,'Équipes 1er cycle'!$A$9:$D$108,2,FALSE)</f>
        <v>#N/A</v>
      </c>
      <c r="E82" s="25" t="e">
        <f>VLOOKUP($C82,'Équipes 1er cycle'!$A$9:$D$108,3,FALSE)</f>
        <v>#N/A</v>
      </c>
      <c r="F82" s="25" t="e">
        <f>VLOOKUP($C82,'Équipes 1er cycle'!$A$9:$D$108,4,FALSE)</f>
        <v>#N/A</v>
      </c>
      <c r="G82" s="14">
        <f>LARGE('Pointage 1er cycle'!$L$9:$L$108,B82)</f>
        <v>1E-4</v>
      </c>
    </row>
    <row r="83" spans="2:7" ht="22.8" x14ac:dyDescent="0.25">
      <c r="B83" s="13">
        <v>79</v>
      </c>
      <c r="C83" s="24">
        <f>VLOOKUP(G83,'Pointage 1er cycle'!$A$9:$L$108,2,FALSE)</f>
        <v>0</v>
      </c>
      <c r="D83" s="25" t="e">
        <f>VLOOKUP($C83,'Équipes 1er cycle'!$A$9:$D$108,2,FALSE)</f>
        <v>#N/A</v>
      </c>
      <c r="E83" s="25" t="e">
        <f>VLOOKUP($C83,'Équipes 1er cycle'!$A$9:$D$108,3,FALSE)</f>
        <v>#N/A</v>
      </c>
      <c r="F83" s="25" t="e">
        <f>VLOOKUP($C83,'Équipes 1er cycle'!$A$9:$D$108,4,FALSE)</f>
        <v>#N/A</v>
      </c>
      <c r="G83" s="14">
        <f>LARGE('Pointage 1er cycle'!$L$9:$L$108,B83)</f>
        <v>1E-4</v>
      </c>
    </row>
    <row r="84" spans="2:7" ht="22.8" x14ac:dyDescent="0.25">
      <c r="B84" s="13">
        <v>80</v>
      </c>
      <c r="C84" s="24">
        <f>VLOOKUP(G84,'Pointage 1er cycle'!$A$9:$L$108,2,FALSE)</f>
        <v>0</v>
      </c>
      <c r="D84" s="25" t="e">
        <f>VLOOKUP($C84,'Équipes 1er cycle'!$A$9:$D$108,2,FALSE)</f>
        <v>#N/A</v>
      </c>
      <c r="E84" s="25" t="e">
        <f>VLOOKUP($C84,'Équipes 1er cycle'!$A$9:$D$108,3,FALSE)</f>
        <v>#N/A</v>
      </c>
      <c r="F84" s="25" t="e">
        <f>VLOOKUP($C84,'Équipes 1er cycle'!$A$9:$D$108,4,FALSE)</f>
        <v>#N/A</v>
      </c>
      <c r="G84" s="14">
        <f>LARGE('Pointage 1er cycle'!$L$9:$L$108,B84)</f>
        <v>1E-4</v>
      </c>
    </row>
    <row r="85" spans="2:7" ht="22.8" x14ac:dyDescent="0.25">
      <c r="B85" s="13">
        <v>81</v>
      </c>
      <c r="C85" s="24">
        <f>VLOOKUP(G85,'Pointage 1er cycle'!$A$9:$L$108,2,FALSE)</f>
        <v>0</v>
      </c>
      <c r="D85" s="25" t="e">
        <f>VLOOKUP($C85,'Équipes 1er cycle'!$A$9:$D$108,2,FALSE)</f>
        <v>#N/A</v>
      </c>
      <c r="E85" s="25" t="e">
        <f>VLOOKUP($C85,'Équipes 1er cycle'!$A$9:$D$108,3,FALSE)</f>
        <v>#N/A</v>
      </c>
      <c r="F85" s="25" t="e">
        <f>VLOOKUP($C85,'Équipes 1er cycle'!$A$9:$D$108,4,FALSE)</f>
        <v>#N/A</v>
      </c>
      <c r="G85" s="14">
        <f>LARGE('Pointage 1er cycle'!$L$9:$L$108,B85)</f>
        <v>1E-4</v>
      </c>
    </row>
    <row r="86" spans="2:7" ht="22.8" x14ac:dyDescent="0.25">
      <c r="B86" s="13">
        <v>82</v>
      </c>
      <c r="C86" s="24">
        <f>VLOOKUP(G86,'Pointage 1er cycle'!$A$9:$L$108,2,FALSE)</f>
        <v>0</v>
      </c>
      <c r="D86" s="25" t="e">
        <f>VLOOKUP($C86,'Équipes 1er cycle'!$A$9:$D$108,2,FALSE)</f>
        <v>#N/A</v>
      </c>
      <c r="E86" s="25" t="e">
        <f>VLOOKUP($C86,'Équipes 1er cycle'!$A$9:$D$108,3,FALSE)</f>
        <v>#N/A</v>
      </c>
      <c r="F86" s="25" t="e">
        <f>VLOOKUP($C86,'Équipes 1er cycle'!$A$9:$D$108,4,FALSE)</f>
        <v>#N/A</v>
      </c>
      <c r="G86" s="14">
        <f>LARGE('Pointage 1er cycle'!$L$9:$L$108,B86)</f>
        <v>1E-4</v>
      </c>
    </row>
    <row r="87" spans="2:7" ht="22.8" x14ac:dyDescent="0.25">
      <c r="B87" s="13">
        <v>83</v>
      </c>
      <c r="C87" s="24">
        <f>VLOOKUP(G87,'Pointage 1er cycle'!$A$9:$L$108,2,FALSE)</f>
        <v>0</v>
      </c>
      <c r="D87" s="25" t="e">
        <f>VLOOKUP($C87,'Équipes 1er cycle'!$A$9:$D$108,2,FALSE)</f>
        <v>#N/A</v>
      </c>
      <c r="E87" s="25" t="e">
        <f>VLOOKUP($C87,'Équipes 1er cycle'!$A$9:$D$108,3,FALSE)</f>
        <v>#N/A</v>
      </c>
      <c r="F87" s="25" t="e">
        <f>VLOOKUP($C87,'Équipes 1er cycle'!$A$9:$D$108,4,FALSE)</f>
        <v>#N/A</v>
      </c>
      <c r="G87" s="14">
        <f>LARGE('Pointage 1er cycle'!$L$9:$L$108,B87)</f>
        <v>1E-4</v>
      </c>
    </row>
    <row r="88" spans="2:7" ht="22.8" x14ac:dyDescent="0.25">
      <c r="B88" s="13">
        <v>84</v>
      </c>
      <c r="C88" s="24">
        <f>VLOOKUP(G88,'Pointage 1er cycle'!$A$9:$L$108,2,FALSE)</f>
        <v>0</v>
      </c>
      <c r="D88" s="25" t="e">
        <f>VLOOKUP($C88,'Équipes 1er cycle'!$A$9:$D$108,2,FALSE)</f>
        <v>#N/A</v>
      </c>
      <c r="E88" s="25" t="e">
        <f>VLOOKUP($C88,'Équipes 1er cycle'!$A$9:$D$108,3,FALSE)</f>
        <v>#N/A</v>
      </c>
      <c r="F88" s="25" t="e">
        <f>VLOOKUP($C88,'Équipes 1er cycle'!$A$9:$D$108,4,FALSE)</f>
        <v>#N/A</v>
      </c>
      <c r="G88" s="14">
        <f>LARGE('Pointage 1er cycle'!$L$9:$L$108,B88)</f>
        <v>1E-4</v>
      </c>
    </row>
    <row r="89" spans="2:7" ht="22.8" x14ac:dyDescent="0.25">
      <c r="B89" s="13">
        <v>85</v>
      </c>
      <c r="C89" s="24">
        <f>VLOOKUP(G89,'Pointage 1er cycle'!$A$9:$L$108,2,FALSE)</f>
        <v>0</v>
      </c>
      <c r="D89" s="25" t="e">
        <f>VLOOKUP($C89,'Équipes 1er cycle'!$A$9:$D$108,2,FALSE)</f>
        <v>#N/A</v>
      </c>
      <c r="E89" s="25" t="e">
        <f>VLOOKUP($C89,'Équipes 1er cycle'!$A$9:$D$108,3,FALSE)</f>
        <v>#N/A</v>
      </c>
      <c r="F89" s="25" t="e">
        <f>VLOOKUP($C89,'Équipes 1er cycle'!$A$9:$D$108,4,FALSE)</f>
        <v>#N/A</v>
      </c>
      <c r="G89" s="14">
        <f>LARGE('Pointage 1er cycle'!$L$9:$L$108,B89)</f>
        <v>1E-4</v>
      </c>
    </row>
    <row r="90" spans="2:7" ht="22.8" x14ac:dyDescent="0.25">
      <c r="B90" s="13">
        <v>86</v>
      </c>
      <c r="C90" s="24">
        <f>VLOOKUP(G90,'Pointage 1er cycle'!$A$9:$L$108,2,FALSE)</f>
        <v>0</v>
      </c>
      <c r="D90" s="25" t="e">
        <f>VLOOKUP($C90,'Équipes 1er cycle'!$A$9:$D$108,2,FALSE)</f>
        <v>#N/A</v>
      </c>
      <c r="E90" s="25" t="e">
        <f>VLOOKUP($C90,'Équipes 1er cycle'!$A$9:$D$108,3,FALSE)</f>
        <v>#N/A</v>
      </c>
      <c r="F90" s="25" t="e">
        <f>VLOOKUP($C90,'Équipes 1er cycle'!$A$9:$D$108,4,FALSE)</f>
        <v>#N/A</v>
      </c>
      <c r="G90" s="14">
        <f>LARGE('Pointage 1er cycle'!$L$9:$L$108,B90)</f>
        <v>1E-4</v>
      </c>
    </row>
    <row r="91" spans="2:7" ht="22.8" x14ac:dyDescent="0.25">
      <c r="B91" s="13">
        <v>87</v>
      </c>
      <c r="C91" s="24">
        <f>VLOOKUP(G91,'Pointage 1er cycle'!$A$9:$L$108,2,FALSE)</f>
        <v>0</v>
      </c>
      <c r="D91" s="25" t="e">
        <f>VLOOKUP($C91,'Équipes 1er cycle'!$A$9:$D$108,2,FALSE)</f>
        <v>#N/A</v>
      </c>
      <c r="E91" s="25" t="e">
        <f>VLOOKUP($C91,'Équipes 1er cycle'!$A$9:$D$108,3,FALSE)</f>
        <v>#N/A</v>
      </c>
      <c r="F91" s="25" t="e">
        <f>VLOOKUP($C91,'Équipes 1er cycle'!$A$9:$D$108,4,FALSE)</f>
        <v>#N/A</v>
      </c>
      <c r="G91" s="14">
        <f>LARGE('Pointage 1er cycle'!$L$9:$L$108,B91)</f>
        <v>1E-4</v>
      </c>
    </row>
    <row r="92" spans="2:7" ht="22.8" x14ac:dyDescent="0.25">
      <c r="B92" s="13">
        <v>88</v>
      </c>
      <c r="C92" s="24">
        <f>VLOOKUP(G92,'Pointage 1er cycle'!$A$9:$L$108,2,FALSE)</f>
        <v>0</v>
      </c>
      <c r="D92" s="25" t="e">
        <f>VLOOKUP($C92,'Équipes 1er cycle'!$A$9:$D$108,2,FALSE)</f>
        <v>#N/A</v>
      </c>
      <c r="E92" s="25" t="e">
        <f>VLOOKUP($C92,'Équipes 1er cycle'!$A$9:$D$108,3,FALSE)</f>
        <v>#N/A</v>
      </c>
      <c r="F92" s="25" t="e">
        <f>VLOOKUP($C92,'Équipes 1er cycle'!$A$9:$D$108,4,FALSE)</f>
        <v>#N/A</v>
      </c>
      <c r="G92" s="14">
        <f>LARGE('Pointage 1er cycle'!$L$9:$L$108,B92)</f>
        <v>1E-4</v>
      </c>
    </row>
    <row r="93" spans="2:7" ht="22.8" x14ac:dyDescent="0.25">
      <c r="B93" s="13">
        <v>89</v>
      </c>
      <c r="C93" s="24">
        <f>VLOOKUP(G93,'Pointage 1er cycle'!$A$9:$L$108,2,FALSE)</f>
        <v>0</v>
      </c>
      <c r="D93" s="25" t="e">
        <f>VLOOKUP($C93,'Équipes 1er cycle'!$A$9:$D$108,2,FALSE)</f>
        <v>#N/A</v>
      </c>
      <c r="E93" s="25" t="e">
        <f>VLOOKUP($C93,'Équipes 1er cycle'!$A$9:$D$108,3,FALSE)</f>
        <v>#N/A</v>
      </c>
      <c r="F93" s="25" t="e">
        <f>VLOOKUP($C93,'Équipes 1er cycle'!$A$9:$D$108,4,FALSE)</f>
        <v>#N/A</v>
      </c>
      <c r="G93" s="14">
        <f>LARGE('Pointage 1er cycle'!$L$9:$L$108,B93)</f>
        <v>1E-4</v>
      </c>
    </row>
    <row r="94" spans="2:7" ht="22.8" x14ac:dyDescent="0.25">
      <c r="B94" s="13">
        <v>90</v>
      </c>
      <c r="C94" s="24">
        <f>VLOOKUP(G94,'Pointage 1er cycle'!$A$9:$L$108,2,FALSE)</f>
        <v>0</v>
      </c>
      <c r="D94" s="25" t="e">
        <f>VLOOKUP($C94,'Équipes 1er cycle'!$A$9:$D$108,2,FALSE)</f>
        <v>#N/A</v>
      </c>
      <c r="E94" s="25" t="e">
        <f>VLOOKUP($C94,'Équipes 1er cycle'!$A$9:$D$108,3,FALSE)</f>
        <v>#N/A</v>
      </c>
      <c r="F94" s="25" t="e">
        <f>VLOOKUP($C94,'Équipes 1er cycle'!$A$9:$D$108,4,FALSE)</f>
        <v>#N/A</v>
      </c>
      <c r="G94" s="14">
        <f>LARGE('Pointage 1er cycle'!$L$9:$L$108,B94)</f>
        <v>1E-4</v>
      </c>
    </row>
    <row r="95" spans="2:7" ht="22.8" x14ac:dyDescent="0.25">
      <c r="B95" s="13">
        <v>91</v>
      </c>
      <c r="C95" s="24">
        <f>VLOOKUP(G95,'Pointage 1er cycle'!$A$9:$L$108,2,FALSE)</f>
        <v>0</v>
      </c>
      <c r="D95" s="25" t="e">
        <f>VLOOKUP($C95,'Équipes 1er cycle'!$A$9:$D$108,2,FALSE)</f>
        <v>#N/A</v>
      </c>
      <c r="E95" s="25" t="e">
        <f>VLOOKUP($C95,'Équipes 1er cycle'!$A$9:$D$108,3,FALSE)</f>
        <v>#N/A</v>
      </c>
      <c r="F95" s="25" t="e">
        <f>VLOOKUP($C95,'Équipes 1er cycle'!$A$9:$D$108,4,FALSE)</f>
        <v>#N/A</v>
      </c>
      <c r="G95" s="14">
        <f>LARGE('Pointage 1er cycle'!$L$9:$L$108,B95)</f>
        <v>1E-4</v>
      </c>
    </row>
    <row r="96" spans="2:7" ht="22.8" x14ac:dyDescent="0.25">
      <c r="B96" s="13">
        <v>92</v>
      </c>
      <c r="C96" s="24">
        <f>VLOOKUP(G96,'Pointage 1er cycle'!$A$9:$L$108,2,FALSE)</f>
        <v>0</v>
      </c>
      <c r="D96" s="25" t="e">
        <f>VLOOKUP($C96,'Équipes 1er cycle'!$A$9:$D$108,2,FALSE)</f>
        <v>#N/A</v>
      </c>
      <c r="E96" s="25" t="e">
        <f>VLOOKUP($C96,'Équipes 1er cycle'!$A$9:$D$108,3,FALSE)</f>
        <v>#N/A</v>
      </c>
      <c r="F96" s="25" t="e">
        <f>VLOOKUP($C96,'Équipes 1er cycle'!$A$9:$D$108,4,FALSE)</f>
        <v>#N/A</v>
      </c>
      <c r="G96" s="14">
        <f>LARGE('Pointage 1er cycle'!$L$9:$L$108,B96)</f>
        <v>1E-4</v>
      </c>
    </row>
    <row r="97" spans="2:7" ht="22.8" x14ac:dyDescent="0.25">
      <c r="B97" s="13">
        <v>93</v>
      </c>
      <c r="C97" s="24">
        <f>VLOOKUP(G97,'Pointage 1er cycle'!$A$9:$L$108,2,FALSE)</f>
        <v>0</v>
      </c>
      <c r="D97" s="25" t="e">
        <f>VLOOKUP($C97,'Équipes 1er cycle'!$A$9:$D$108,2,FALSE)</f>
        <v>#N/A</v>
      </c>
      <c r="E97" s="25" t="e">
        <f>VLOOKUP($C97,'Équipes 1er cycle'!$A$9:$D$108,3,FALSE)</f>
        <v>#N/A</v>
      </c>
      <c r="F97" s="25" t="e">
        <f>VLOOKUP($C97,'Équipes 1er cycle'!$A$9:$D$108,4,FALSE)</f>
        <v>#N/A</v>
      </c>
      <c r="G97" s="14">
        <f>LARGE('Pointage 1er cycle'!$L$9:$L$108,B97)</f>
        <v>1E-4</v>
      </c>
    </row>
    <row r="98" spans="2:7" ht="22.8" x14ac:dyDescent="0.25">
      <c r="B98" s="13">
        <v>94</v>
      </c>
      <c r="C98" s="24">
        <f>VLOOKUP(G98,'Pointage 1er cycle'!$A$9:$L$108,2,FALSE)</f>
        <v>0</v>
      </c>
      <c r="D98" s="25" t="e">
        <f>VLOOKUP($C98,'Équipes 1er cycle'!$A$9:$D$108,2,FALSE)</f>
        <v>#N/A</v>
      </c>
      <c r="E98" s="25" t="e">
        <f>VLOOKUP($C98,'Équipes 1er cycle'!$A$9:$D$108,3,FALSE)</f>
        <v>#N/A</v>
      </c>
      <c r="F98" s="25" t="e">
        <f>VLOOKUP($C98,'Équipes 1er cycle'!$A$9:$D$108,4,FALSE)</f>
        <v>#N/A</v>
      </c>
      <c r="G98" s="14">
        <f>LARGE('Pointage 1er cycle'!$L$9:$L$108,B98)</f>
        <v>1E-4</v>
      </c>
    </row>
    <row r="99" spans="2:7" ht="22.8" x14ac:dyDescent="0.25">
      <c r="B99" s="13">
        <v>95</v>
      </c>
      <c r="C99" s="24">
        <f>VLOOKUP(G99,'Pointage 1er cycle'!$A$9:$L$108,2,FALSE)</f>
        <v>0</v>
      </c>
      <c r="D99" s="25" t="e">
        <f>VLOOKUP($C99,'Équipes 1er cycle'!$A$9:$D$108,2,FALSE)</f>
        <v>#N/A</v>
      </c>
      <c r="E99" s="25" t="e">
        <f>VLOOKUP($C99,'Équipes 1er cycle'!$A$9:$D$108,3,FALSE)</f>
        <v>#N/A</v>
      </c>
      <c r="F99" s="25" t="e">
        <f>VLOOKUP($C99,'Équipes 1er cycle'!$A$9:$D$108,4,FALSE)</f>
        <v>#N/A</v>
      </c>
      <c r="G99" s="14">
        <f>LARGE('Pointage 1er cycle'!$L$9:$L$108,B99)</f>
        <v>1E-4</v>
      </c>
    </row>
    <row r="100" spans="2:7" ht="22.8" x14ac:dyDescent="0.25">
      <c r="B100" s="13">
        <v>96</v>
      </c>
      <c r="C100" s="24">
        <f>VLOOKUP(G100,'Pointage 1er cycle'!$A$9:$L$108,2,FALSE)</f>
        <v>0</v>
      </c>
      <c r="D100" s="25" t="e">
        <f>VLOOKUP($C100,'Équipes 1er cycle'!$A$9:$D$108,2,FALSE)</f>
        <v>#N/A</v>
      </c>
      <c r="E100" s="25" t="e">
        <f>VLOOKUP($C100,'Équipes 1er cycle'!$A$9:$D$108,3,FALSE)</f>
        <v>#N/A</v>
      </c>
      <c r="F100" s="25" t="e">
        <f>VLOOKUP($C100,'Équipes 1er cycle'!$A$9:$D$108,4,FALSE)</f>
        <v>#N/A</v>
      </c>
      <c r="G100" s="14">
        <f>LARGE('Pointage 1er cycle'!$L$9:$L$108,B100)</f>
        <v>1E-4</v>
      </c>
    </row>
    <row r="101" spans="2:7" ht="22.8" x14ac:dyDescent="0.25">
      <c r="B101" s="13">
        <v>97</v>
      </c>
      <c r="C101" s="24">
        <f>VLOOKUP(G101,'Pointage 1er cycle'!$A$9:$L$108,2,FALSE)</f>
        <v>0</v>
      </c>
      <c r="D101" s="25" t="e">
        <f>VLOOKUP($C101,'Équipes 1er cycle'!$A$9:$D$108,2,FALSE)</f>
        <v>#N/A</v>
      </c>
      <c r="E101" s="25" t="e">
        <f>VLOOKUP($C101,'Équipes 1er cycle'!$A$9:$D$108,3,FALSE)</f>
        <v>#N/A</v>
      </c>
      <c r="F101" s="25" t="e">
        <f>VLOOKUP($C101,'Équipes 1er cycle'!$A$9:$D$108,4,FALSE)</f>
        <v>#N/A</v>
      </c>
      <c r="G101" s="14">
        <f>LARGE('Pointage 1er cycle'!$L$9:$L$108,B101)</f>
        <v>1E-4</v>
      </c>
    </row>
    <row r="102" spans="2:7" ht="22.8" x14ac:dyDescent="0.25">
      <c r="B102" s="13">
        <v>98</v>
      </c>
      <c r="C102" s="24">
        <f>VLOOKUP(G102,'Pointage 1er cycle'!$A$9:$L$108,2,FALSE)</f>
        <v>0</v>
      </c>
      <c r="D102" s="25" t="e">
        <f>VLOOKUP($C102,'Équipes 1er cycle'!$A$9:$D$108,2,FALSE)</f>
        <v>#N/A</v>
      </c>
      <c r="E102" s="25" t="e">
        <f>VLOOKUP($C102,'Équipes 1er cycle'!$A$9:$D$108,3,FALSE)</f>
        <v>#N/A</v>
      </c>
      <c r="F102" s="25" t="e">
        <f>VLOOKUP($C102,'Équipes 1er cycle'!$A$9:$D$108,4,FALSE)</f>
        <v>#N/A</v>
      </c>
      <c r="G102" s="14">
        <f>LARGE('Pointage 1er cycle'!$L$9:$L$108,B102)</f>
        <v>1E-4</v>
      </c>
    </row>
    <row r="103" spans="2:7" ht="22.8" x14ac:dyDescent="0.25">
      <c r="B103" s="13">
        <v>99</v>
      </c>
      <c r="C103" s="24">
        <f>VLOOKUP(G103,'Pointage 1er cycle'!$A$9:$L$108,2,FALSE)</f>
        <v>0</v>
      </c>
      <c r="D103" s="25" t="e">
        <f>VLOOKUP($C103,'Équipes 1er cycle'!$A$9:$D$108,2,FALSE)</f>
        <v>#N/A</v>
      </c>
      <c r="E103" s="25" t="e">
        <f>VLOOKUP($C103,'Équipes 1er cycle'!$A$9:$D$108,3,FALSE)</f>
        <v>#N/A</v>
      </c>
      <c r="F103" s="25" t="e">
        <f>VLOOKUP($C103,'Équipes 1er cycle'!$A$9:$D$108,4,FALSE)</f>
        <v>#N/A</v>
      </c>
      <c r="G103" s="14">
        <f>LARGE('Pointage 1er cycle'!$L$9:$L$108,B103)</f>
        <v>1E-4</v>
      </c>
    </row>
    <row r="104" spans="2:7" ht="23.4" thickBot="1" x14ac:dyDescent="0.3">
      <c r="B104" s="16">
        <v>100</v>
      </c>
      <c r="C104" s="17">
        <f>VLOOKUP(G104,'Pointage 1er cycle'!$A$9:$L$108,2,FALSE)</f>
        <v>0</v>
      </c>
      <c r="D104" s="18" t="e">
        <f>VLOOKUP($C104,'Équipes 1er cycle'!$A$9:$D$108,2,FALSE)</f>
        <v>#N/A</v>
      </c>
      <c r="E104" s="18" t="e">
        <f>VLOOKUP($C104,'Équipes 1er cycle'!$A$9:$D$108,3,FALSE)</f>
        <v>#N/A</v>
      </c>
      <c r="F104" s="18" t="e">
        <f>VLOOKUP($C104,'Équipes 1er cycle'!$A$9:$D$108,4,FALSE)</f>
        <v>#N/A</v>
      </c>
      <c r="G104" s="19">
        <f>LARGE('Pointage 1er cycle'!$L$9:$L$108,B104)</f>
        <v>1E-4</v>
      </c>
    </row>
  </sheetData>
  <sheetProtection algorithmName="SHA-512" hashValue="4boSZ46Gs+3p0ztkTaWcPgz2Qfad/cGJqiNytqlWuRQjsPtdEGnxaM7/RjHUB6Sr9UtLiuzLosIUy8ZmRAOwhA==" saltValue="e8fXZLJSa76d35h5eTlATg==" spinCount="100000" sheet="1" objects="1" scenarios="1"/>
  <mergeCells count="14">
    <mergeCell ref="I50:I52"/>
    <mergeCell ref="K50:K52"/>
    <mergeCell ref="I38:I40"/>
    <mergeCell ref="K38:K40"/>
    <mergeCell ref="I41:I43"/>
    <mergeCell ref="K41:K43"/>
    <mergeCell ref="I47:I49"/>
    <mergeCell ref="K47:K49"/>
    <mergeCell ref="B1:G1"/>
    <mergeCell ref="B2:G2"/>
    <mergeCell ref="I29:I31"/>
    <mergeCell ref="K29:K31"/>
    <mergeCell ref="I32:I34"/>
    <mergeCell ref="K32:K34"/>
  </mergeCells>
  <conditionalFormatting sqref="C5:C104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4743-5E6D-4DFE-A94E-D158A88F605E}">
  <sheetPr>
    <tabColor rgb="FF74781A"/>
  </sheetPr>
  <dimension ref="A1:D108"/>
  <sheetViews>
    <sheetView zoomScaleNormal="100" workbookViewId="0">
      <selection activeCell="D9" sqref="D9"/>
    </sheetView>
  </sheetViews>
  <sheetFormatPr baseColWidth="10" defaultColWidth="11.44140625" defaultRowHeight="14.4" x14ac:dyDescent="0.3"/>
  <cols>
    <col min="1" max="1" width="15.109375" style="56" customWidth="1"/>
    <col min="2" max="2" width="70.6640625" style="56" customWidth="1"/>
    <col min="3" max="3" width="30.6640625" style="56" customWidth="1"/>
    <col min="4" max="4" width="40.6640625" style="56" customWidth="1"/>
    <col min="5" max="16384" width="11.44140625" style="56"/>
  </cols>
  <sheetData>
    <row r="1" spans="1:4" ht="21" x14ac:dyDescent="0.3">
      <c r="A1" s="62"/>
      <c r="B1" s="62"/>
      <c r="C1" s="62"/>
      <c r="D1" s="62"/>
    </row>
    <row r="2" spans="1:4" ht="22.8" x14ac:dyDescent="0.3">
      <c r="A2" s="63" t="s">
        <v>0</v>
      </c>
      <c r="B2" s="63"/>
      <c r="C2" s="63"/>
      <c r="D2" s="63"/>
    </row>
    <row r="3" spans="1:4" ht="26.4" x14ac:dyDescent="0.3">
      <c r="A3" s="63" t="s">
        <v>48</v>
      </c>
      <c r="B3" s="63"/>
      <c r="C3" s="63"/>
      <c r="D3" s="63"/>
    </row>
    <row r="4" spans="1:4" ht="17.399999999999999" x14ac:dyDescent="0.3">
      <c r="A4" s="36"/>
      <c r="B4" s="36"/>
      <c r="C4" s="36"/>
      <c r="D4" s="36"/>
    </row>
    <row r="5" spans="1:4" s="57" customFormat="1" ht="15" customHeight="1" x14ac:dyDescent="0.3">
      <c r="A5" s="107" t="s">
        <v>1</v>
      </c>
      <c r="B5" s="107" t="s">
        <v>2</v>
      </c>
      <c r="C5" s="107" t="s">
        <v>3</v>
      </c>
      <c r="D5" s="107" t="s">
        <v>4</v>
      </c>
    </row>
    <row r="6" spans="1:4" s="57" customFormat="1" ht="15" customHeight="1" x14ac:dyDescent="0.3">
      <c r="A6" s="107"/>
      <c r="B6" s="107"/>
      <c r="C6" s="107"/>
      <c r="D6" s="107"/>
    </row>
    <row r="7" spans="1:4" s="57" customFormat="1" ht="15" customHeight="1" x14ac:dyDescent="0.3">
      <c r="A7" s="108"/>
      <c r="B7" s="108"/>
      <c r="C7" s="108"/>
      <c r="D7" s="108"/>
    </row>
    <row r="8" spans="1:4" ht="20.25" customHeight="1" x14ac:dyDescent="0.3">
      <c r="A8" s="38">
        <v>0</v>
      </c>
      <c r="B8" s="39" t="s">
        <v>5</v>
      </c>
      <c r="C8" s="39" t="s">
        <v>20</v>
      </c>
      <c r="D8" s="40">
        <v>221</v>
      </c>
    </row>
    <row r="9" spans="1:4" ht="20.25" customHeight="1" x14ac:dyDescent="0.3">
      <c r="A9" s="3"/>
      <c r="B9" s="4"/>
      <c r="C9" s="4"/>
      <c r="D9" s="4"/>
    </row>
    <row r="10" spans="1:4" ht="20.25" customHeight="1" x14ac:dyDescent="0.3">
      <c r="A10" s="3"/>
      <c r="B10" s="4"/>
      <c r="C10" s="4"/>
      <c r="D10" s="4"/>
    </row>
    <row r="11" spans="1:4" ht="20.25" customHeight="1" x14ac:dyDescent="0.3">
      <c r="A11" s="3"/>
      <c r="B11" s="4"/>
      <c r="C11" s="4"/>
      <c r="D11" s="4"/>
    </row>
    <row r="12" spans="1:4" ht="20.25" customHeight="1" x14ac:dyDescent="0.3">
      <c r="A12" s="3"/>
      <c r="B12" s="4"/>
      <c r="C12" s="4"/>
      <c r="D12" s="4"/>
    </row>
    <row r="13" spans="1:4" ht="20.25" customHeight="1" x14ac:dyDescent="0.3">
      <c r="A13" s="3"/>
      <c r="B13" s="4"/>
      <c r="C13" s="4"/>
      <c r="D13" s="4"/>
    </row>
    <row r="14" spans="1:4" ht="20.25" customHeight="1" x14ac:dyDescent="0.3">
      <c r="A14" s="3"/>
      <c r="B14" s="4"/>
      <c r="C14" s="4"/>
      <c r="D14" s="4"/>
    </row>
    <row r="15" spans="1:4" ht="20.25" customHeight="1" x14ac:dyDescent="0.3">
      <c r="A15" s="3"/>
      <c r="B15" s="4"/>
      <c r="C15" s="4"/>
      <c r="D15" s="4"/>
    </row>
    <row r="16" spans="1:4" ht="20.25" customHeight="1" x14ac:dyDescent="0.3">
      <c r="A16" s="3"/>
      <c r="B16" s="4"/>
      <c r="C16" s="4"/>
      <c r="D16" s="4"/>
    </row>
    <row r="17" spans="1:4" ht="20.25" customHeight="1" x14ac:dyDescent="0.3">
      <c r="A17" s="3"/>
      <c r="B17" s="4"/>
      <c r="C17" s="4"/>
      <c r="D17" s="4"/>
    </row>
    <row r="18" spans="1:4" ht="20.25" customHeight="1" x14ac:dyDescent="0.3">
      <c r="A18" s="3"/>
      <c r="B18" s="4"/>
      <c r="C18" s="4"/>
      <c r="D18" s="4"/>
    </row>
    <row r="19" spans="1:4" ht="20.25" customHeight="1" x14ac:dyDescent="0.3">
      <c r="A19" s="3"/>
      <c r="B19" s="4"/>
      <c r="C19" s="4"/>
      <c r="D19" s="4"/>
    </row>
    <row r="20" spans="1:4" ht="20.25" customHeight="1" x14ac:dyDescent="0.3">
      <c r="A20" s="3"/>
      <c r="B20" s="4"/>
      <c r="C20" s="4"/>
      <c r="D20" s="4"/>
    </row>
    <row r="21" spans="1:4" ht="20.25" customHeight="1" x14ac:dyDescent="0.3">
      <c r="A21" s="3"/>
      <c r="B21" s="4"/>
      <c r="C21" s="4"/>
      <c r="D21" s="4"/>
    </row>
    <row r="22" spans="1:4" ht="20.25" customHeight="1" x14ac:dyDescent="0.3">
      <c r="A22" s="3"/>
      <c r="B22" s="4"/>
      <c r="C22" s="4"/>
      <c r="D22" s="4"/>
    </row>
    <row r="23" spans="1:4" ht="20.25" customHeight="1" x14ac:dyDescent="0.3">
      <c r="A23" s="3"/>
      <c r="B23" s="4"/>
      <c r="C23" s="4"/>
      <c r="D23" s="4"/>
    </row>
    <row r="24" spans="1:4" ht="20.25" customHeight="1" x14ac:dyDescent="0.3">
      <c r="A24" s="3"/>
      <c r="B24" s="4"/>
      <c r="C24" s="4"/>
      <c r="D24" s="4"/>
    </row>
    <row r="25" spans="1:4" ht="20.25" customHeight="1" x14ac:dyDescent="0.3">
      <c r="A25" s="3"/>
      <c r="B25" s="4"/>
      <c r="C25" s="4"/>
      <c r="D25" s="4"/>
    </row>
    <row r="26" spans="1:4" ht="20.25" customHeight="1" x14ac:dyDescent="0.3">
      <c r="A26" s="3"/>
      <c r="B26" s="4"/>
      <c r="C26" s="4"/>
      <c r="D26" s="4"/>
    </row>
    <row r="27" spans="1:4" ht="20.25" customHeight="1" x14ac:dyDescent="0.3">
      <c r="A27" s="3"/>
      <c r="B27" s="4"/>
      <c r="C27" s="4"/>
      <c r="D27" s="4"/>
    </row>
    <row r="28" spans="1:4" ht="20.25" customHeight="1" x14ac:dyDescent="0.3">
      <c r="A28" s="3"/>
      <c r="B28" s="4"/>
      <c r="C28" s="4"/>
      <c r="D28" s="4"/>
    </row>
    <row r="29" spans="1:4" ht="20.25" customHeight="1" x14ac:dyDescent="0.3">
      <c r="A29" s="3"/>
      <c r="B29" s="4"/>
      <c r="C29" s="4"/>
      <c r="D29" s="4"/>
    </row>
    <row r="30" spans="1:4" ht="20.25" customHeight="1" x14ac:dyDescent="0.3">
      <c r="A30" s="3"/>
      <c r="B30" s="4"/>
      <c r="C30" s="4"/>
      <c r="D30" s="4"/>
    </row>
    <row r="31" spans="1:4" ht="20.25" customHeight="1" x14ac:dyDescent="0.3">
      <c r="A31" s="3"/>
      <c r="B31" s="4"/>
      <c r="C31" s="4"/>
      <c r="D31" s="4"/>
    </row>
    <row r="32" spans="1:4" ht="20.25" customHeight="1" x14ac:dyDescent="0.3">
      <c r="A32" s="3"/>
      <c r="B32" s="4"/>
      <c r="C32" s="4"/>
      <c r="D32" s="4"/>
    </row>
    <row r="33" spans="1:4" ht="20.25" customHeight="1" x14ac:dyDescent="0.3">
      <c r="A33" s="3"/>
      <c r="B33" s="4"/>
      <c r="C33" s="4"/>
      <c r="D33" s="4"/>
    </row>
    <row r="34" spans="1:4" ht="20.25" customHeight="1" x14ac:dyDescent="0.3">
      <c r="A34" s="3"/>
      <c r="B34" s="4"/>
      <c r="C34" s="4"/>
      <c r="D34" s="4"/>
    </row>
    <row r="35" spans="1:4" ht="21" customHeight="1" x14ac:dyDescent="0.3">
      <c r="A35" s="3"/>
      <c r="B35" s="4"/>
      <c r="C35" s="4"/>
      <c r="D35" s="4"/>
    </row>
    <row r="36" spans="1:4" ht="21" customHeight="1" x14ac:dyDescent="0.3">
      <c r="A36" s="3"/>
      <c r="B36" s="4"/>
      <c r="C36" s="4"/>
      <c r="D36" s="4"/>
    </row>
    <row r="37" spans="1:4" ht="21" customHeight="1" x14ac:dyDescent="0.3">
      <c r="A37" s="3"/>
      <c r="B37" s="4"/>
      <c r="C37" s="4"/>
      <c r="D37" s="4"/>
    </row>
    <row r="38" spans="1:4" ht="21" customHeight="1" x14ac:dyDescent="0.3">
      <c r="A38" s="3"/>
      <c r="B38" s="4"/>
      <c r="C38" s="4"/>
      <c r="D38" s="4"/>
    </row>
    <row r="39" spans="1:4" ht="21" customHeight="1" x14ac:dyDescent="0.3">
      <c r="A39" s="3"/>
      <c r="B39" s="4"/>
      <c r="C39" s="4"/>
      <c r="D39" s="4"/>
    </row>
    <row r="40" spans="1:4" ht="21" customHeight="1" x14ac:dyDescent="0.3">
      <c r="A40" s="3"/>
      <c r="B40" s="4"/>
      <c r="C40" s="4"/>
      <c r="D40" s="4"/>
    </row>
    <row r="41" spans="1:4" ht="21" customHeight="1" x14ac:dyDescent="0.3">
      <c r="A41" s="3"/>
      <c r="B41" s="4"/>
      <c r="C41" s="4"/>
      <c r="D41" s="4"/>
    </row>
    <row r="42" spans="1:4" ht="21" customHeight="1" x14ac:dyDescent="0.3">
      <c r="A42" s="3"/>
      <c r="B42" s="4"/>
      <c r="C42" s="4"/>
      <c r="D42" s="4"/>
    </row>
    <row r="43" spans="1:4" ht="21" customHeight="1" x14ac:dyDescent="0.3">
      <c r="A43" s="3"/>
      <c r="B43" s="4"/>
      <c r="C43" s="4"/>
      <c r="D43" s="4"/>
    </row>
    <row r="44" spans="1:4" ht="21" customHeight="1" x14ac:dyDescent="0.3">
      <c r="A44" s="3"/>
      <c r="B44" s="4"/>
      <c r="C44" s="4"/>
      <c r="D44" s="4"/>
    </row>
    <row r="45" spans="1:4" ht="21" customHeight="1" x14ac:dyDescent="0.3">
      <c r="A45" s="3"/>
      <c r="B45" s="4"/>
      <c r="C45" s="4"/>
      <c r="D45" s="4"/>
    </row>
    <row r="46" spans="1:4" ht="21" customHeight="1" x14ac:dyDescent="0.3">
      <c r="A46" s="3"/>
      <c r="B46" s="4"/>
      <c r="C46" s="4"/>
      <c r="D46" s="4"/>
    </row>
    <row r="47" spans="1:4" ht="21" customHeight="1" x14ac:dyDescent="0.3">
      <c r="A47" s="3"/>
      <c r="B47" s="4"/>
      <c r="C47" s="4"/>
      <c r="D47" s="4"/>
    </row>
    <row r="48" spans="1:4" ht="21" customHeight="1" x14ac:dyDescent="0.3">
      <c r="A48" s="3"/>
      <c r="B48" s="4"/>
      <c r="C48" s="4"/>
      <c r="D48" s="4"/>
    </row>
    <row r="49" spans="1:4" ht="21" customHeight="1" x14ac:dyDescent="0.3">
      <c r="A49" s="3"/>
      <c r="B49" s="4"/>
      <c r="C49" s="4"/>
      <c r="D49" s="4"/>
    </row>
    <row r="50" spans="1:4" ht="21" customHeight="1" x14ac:dyDescent="0.3">
      <c r="A50" s="3"/>
      <c r="B50" s="4"/>
      <c r="C50" s="4"/>
      <c r="D50" s="4"/>
    </row>
    <row r="51" spans="1:4" ht="21" customHeight="1" x14ac:dyDescent="0.3">
      <c r="A51" s="3"/>
      <c r="B51" s="4"/>
      <c r="C51" s="4"/>
      <c r="D51" s="4"/>
    </row>
    <row r="52" spans="1:4" ht="21" customHeight="1" x14ac:dyDescent="0.3">
      <c r="A52" s="3"/>
      <c r="B52" s="4"/>
      <c r="C52" s="4"/>
      <c r="D52" s="4"/>
    </row>
    <row r="53" spans="1:4" ht="21" customHeight="1" x14ac:dyDescent="0.3">
      <c r="A53" s="3"/>
      <c r="B53" s="4"/>
      <c r="C53" s="4"/>
      <c r="D53" s="4"/>
    </row>
    <row r="54" spans="1:4" ht="21" customHeight="1" x14ac:dyDescent="0.3">
      <c r="A54" s="3"/>
      <c r="B54" s="4"/>
      <c r="C54" s="4"/>
      <c r="D54" s="4"/>
    </row>
    <row r="55" spans="1:4" ht="21" customHeight="1" x14ac:dyDescent="0.3">
      <c r="A55" s="3"/>
      <c r="B55" s="4"/>
      <c r="C55" s="4"/>
      <c r="D55" s="4"/>
    </row>
    <row r="56" spans="1:4" ht="21" customHeight="1" x14ac:dyDescent="0.3">
      <c r="A56" s="3"/>
      <c r="B56" s="4"/>
      <c r="C56" s="4"/>
      <c r="D56" s="4"/>
    </row>
    <row r="57" spans="1:4" ht="21" customHeight="1" x14ac:dyDescent="0.3">
      <c r="A57" s="3"/>
      <c r="B57" s="4"/>
      <c r="C57" s="4"/>
      <c r="D57" s="4"/>
    </row>
    <row r="58" spans="1:4" ht="21" customHeight="1" x14ac:dyDescent="0.3">
      <c r="A58" s="3"/>
      <c r="B58" s="4"/>
      <c r="C58" s="4"/>
      <c r="D58" s="4"/>
    </row>
    <row r="59" spans="1:4" ht="21" customHeight="1" x14ac:dyDescent="0.3">
      <c r="A59" s="3"/>
      <c r="B59" s="4"/>
      <c r="C59" s="4"/>
      <c r="D59" s="4"/>
    </row>
    <row r="60" spans="1:4" ht="21" customHeight="1" x14ac:dyDescent="0.3">
      <c r="A60" s="3"/>
      <c r="B60" s="4"/>
      <c r="C60" s="4"/>
      <c r="D60" s="4"/>
    </row>
    <row r="61" spans="1:4" ht="21" customHeight="1" x14ac:dyDescent="0.3">
      <c r="A61" s="3"/>
      <c r="B61" s="4"/>
      <c r="C61" s="4"/>
      <c r="D61" s="4"/>
    </row>
    <row r="62" spans="1:4" ht="21" customHeight="1" x14ac:dyDescent="0.3">
      <c r="A62" s="3"/>
      <c r="B62" s="4"/>
      <c r="C62" s="4"/>
      <c r="D62" s="4"/>
    </row>
    <row r="63" spans="1:4" ht="21" customHeight="1" x14ac:dyDescent="0.3">
      <c r="A63" s="3"/>
      <c r="B63" s="4"/>
      <c r="C63" s="4"/>
      <c r="D63" s="4"/>
    </row>
    <row r="64" spans="1:4" ht="21" customHeight="1" x14ac:dyDescent="0.3">
      <c r="A64" s="3"/>
      <c r="B64" s="4"/>
      <c r="C64" s="4"/>
      <c r="D64" s="4"/>
    </row>
    <row r="65" spans="1:4" ht="21" customHeight="1" x14ac:dyDescent="0.3">
      <c r="A65" s="3"/>
      <c r="B65" s="4"/>
      <c r="C65" s="4"/>
      <c r="D65" s="4"/>
    </row>
    <row r="66" spans="1:4" ht="21" customHeight="1" x14ac:dyDescent="0.3">
      <c r="A66" s="3"/>
      <c r="B66" s="4"/>
      <c r="C66" s="4"/>
      <c r="D66" s="4"/>
    </row>
    <row r="67" spans="1:4" ht="21" customHeight="1" x14ac:dyDescent="0.3">
      <c r="A67" s="3"/>
      <c r="B67" s="4"/>
      <c r="C67" s="4"/>
      <c r="D67" s="4"/>
    </row>
    <row r="68" spans="1:4" ht="21" customHeight="1" x14ac:dyDescent="0.3">
      <c r="A68" s="3"/>
      <c r="B68" s="4"/>
      <c r="C68" s="4"/>
      <c r="D68" s="4"/>
    </row>
    <row r="69" spans="1:4" ht="21" customHeight="1" x14ac:dyDescent="0.3">
      <c r="A69" s="3"/>
      <c r="B69" s="4"/>
      <c r="C69" s="4"/>
      <c r="D69" s="4"/>
    </row>
    <row r="70" spans="1:4" ht="21" customHeight="1" x14ac:dyDescent="0.3">
      <c r="A70" s="3"/>
      <c r="B70" s="4"/>
      <c r="C70" s="4"/>
      <c r="D70" s="4"/>
    </row>
    <row r="71" spans="1:4" ht="21" customHeight="1" x14ac:dyDescent="0.3">
      <c r="A71" s="3"/>
      <c r="B71" s="4"/>
      <c r="C71" s="4"/>
      <c r="D71" s="4"/>
    </row>
    <row r="72" spans="1:4" ht="21" customHeight="1" x14ac:dyDescent="0.3">
      <c r="A72" s="3"/>
      <c r="B72" s="4"/>
      <c r="C72" s="4"/>
      <c r="D72" s="4"/>
    </row>
    <row r="73" spans="1:4" ht="21" customHeight="1" x14ac:dyDescent="0.3">
      <c r="A73" s="3"/>
      <c r="B73" s="4"/>
      <c r="C73" s="4"/>
      <c r="D73" s="4"/>
    </row>
    <row r="74" spans="1:4" ht="21" customHeight="1" x14ac:dyDescent="0.3">
      <c r="A74" s="3"/>
      <c r="B74" s="4"/>
      <c r="C74" s="4"/>
      <c r="D74" s="4"/>
    </row>
    <row r="75" spans="1:4" ht="21" customHeight="1" x14ac:dyDescent="0.3">
      <c r="A75" s="3"/>
      <c r="B75" s="4"/>
      <c r="C75" s="4"/>
      <c r="D75" s="4"/>
    </row>
    <row r="76" spans="1:4" ht="21" customHeight="1" x14ac:dyDescent="0.3">
      <c r="A76" s="3"/>
      <c r="B76" s="4"/>
      <c r="C76" s="4"/>
      <c r="D76" s="4"/>
    </row>
    <row r="77" spans="1:4" ht="21" customHeight="1" x14ac:dyDescent="0.3">
      <c r="A77" s="3"/>
      <c r="B77" s="4"/>
      <c r="C77" s="4"/>
      <c r="D77" s="4"/>
    </row>
    <row r="78" spans="1:4" ht="21" customHeight="1" x14ac:dyDescent="0.3">
      <c r="A78" s="3"/>
      <c r="B78" s="4"/>
      <c r="C78" s="4"/>
      <c r="D78" s="4"/>
    </row>
    <row r="79" spans="1:4" ht="21" customHeight="1" x14ac:dyDescent="0.3">
      <c r="A79" s="3"/>
      <c r="B79" s="4"/>
      <c r="C79" s="4"/>
      <c r="D79" s="4"/>
    </row>
    <row r="80" spans="1:4" ht="21" customHeight="1" x14ac:dyDescent="0.3">
      <c r="A80" s="3"/>
      <c r="B80" s="4"/>
      <c r="C80" s="4"/>
      <c r="D80" s="4"/>
    </row>
    <row r="81" spans="1:4" ht="21" customHeight="1" x14ac:dyDescent="0.3">
      <c r="A81" s="3"/>
      <c r="B81" s="4"/>
      <c r="C81" s="4"/>
      <c r="D81" s="4"/>
    </row>
    <row r="82" spans="1:4" ht="21" customHeight="1" x14ac:dyDescent="0.3">
      <c r="A82" s="3"/>
      <c r="B82" s="4"/>
      <c r="C82" s="4"/>
      <c r="D82" s="4"/>
    </row>
    <row r="83" spans="1:4" ht="21" customHeight="1" x14ac:dyDescent="0.3">
      <c r="A83" s="3"/>
      <c r="B83" s="4"/>
      <c r="C83" s="4"/>
      <c r="D83" s="4"/>
    </row>
    <row r="84" spans="1:4" ht="21" customHeight="1" x14ac:dyDescent="0.3">
      <c r="A84" s="3"/>
      <c r="B84" s="4"/>
      <c r="C84" s="4"/>
      <c r="D84" s="4"/>
    </row>
    <row r="85" spans="1:4" ht="21" customHeight="1" x14ac:dyDescent="0.3">
      <c r="A85" s="3"/>
      <c r="B85" s="4"/>
      <c r="C85" s="4"/>
      <c r="D85" s="4"/>
    </row>
    <row r="86" spans="1:4" ht="21" customHeight="1" x14ac:dyDescent="0.3">
      <c r="A86" s="3"/>
      <c r="B86" s="4"/>
      <c r="C86" s="4"/>
      <c r="D86" s="4"/>
    </row>
    <row r="87" spans="1:4" ht="21" customHeight="1" x14ac:dyDescent="0.3">
      <c r="A87" s="3"/>
      <c r="B87" s="4"/>
      <c r="C87" s="4"/>
      <c r="D87" s="4"/>
    </row>
    <row r="88" spans="1:4" ht="21" customHeight="1" x14ac:dyDescent="0.3">
      <c r="A88" s="3"/>
      <c r="B88" s="4"/>
      <c r="C88" s="4"/>
      <c r="D88" s="4"/>
    </row>
    <row r="89" spans="1:4" ht="21" customHeight="1" x14ac:dyDescent="0.3">
      <c r="A89" s="3"/>
      <c r="B89" s="4"/>
      <c r="C89" s="4"/>
      <c r="D89" s="4"/>
    </row>
    <row r="90" spans="1:4" ht="21" customHeight="1" x14ac:dyDescent="0.3">
      <c r="A90" s="3"/>
      <c r="B90" s="4"/>
      <c r="C90" s="4"/>
      <c r="D90" s="4"/>
    </row>
    <row r="91" spans="1:4" ht="21" customHeight="1" x14ac:dyDescent="0.3">
      <c r="A91" s="3"/>
      <c r="B91" s="4"/>
      <c r="C91" s="4"/>
      <c r="D91" s="4"/>
    </row>
    <row r="92" spans="1:4" ht="21" customHeight="1" x14ac:dyDescent="0.3">
      <c r="A92" s="3"/>
      <c r="B92" s="4"/>
      <c r="C92" s="4"/>
      <c r="D92" s="4"/>
    </row>
    <row r="93" spans="1:4" ht="21" customHeight="1" x14ac:dyDescent="0.3">
      <c r="A93" s="3"/>
      <c r="B93" s="4"/>
      <c r="C93" s="4"/>
      <c r="D93" s="4"/>
    </row>
    <row r="94" spans="1:4" ht="21" customHeight="1" x14ac:dyDescent="0.3">
      <c r="A94" s="3"/>
      <c r="B94" s="4"/>
      <c r="C94" s="4"/>
      <c r="D94" s="4"/>
    </row>
    <row r="95" spans="1:4" ht="21" customHeight="1" x14ac:dyDescent="0.3">
      <c r="A95" s="3"/>
      <c r="B95" s="4"/>
      <c r="C95" s="4"/>
      <c r="D95" s="4"/>
    </row>
    <row r="96" spans="1:4" ht="21" customHeight="1" x14ac:dyDescent="0.3">
      <c r="A96" s="3"/>
      <c r="B96" s="4"/>
      <c r="C96" s="4"/>
      <c r="D96" s="4"/>
    </row>
    <row r="97" spans="1:4" ht="21" customHeight="1" x14ac:dyDescent="0.3">
      <c r="A97" s="3"/>
      <c r="B97" s="4"/>
      <c r="C97" s="4"/>
      <c r="D97" s="4"/>
    </row>
    <row r="98" spans="1:4" ht="21" customHeight="1" x14ac:dyDescent="0.3">
      <c r="A98" s="3"/>
      <c r="B98" s="4"/>
      <c r="C98" s="4"/>
      <c r="D98" s="4"/>
    </row>
    <row r="99" spans="1:4" ht="21" customHeight="1" x14ac:dyDescent="0.3">
      <c r="A99" s="3"/>
      <c r="B99" s="4"/>
      <c r="C99" s="4"/>
      <c r="D99" s="4"/>
    </row>
    <row r="100" spans="1:4" ht="21" customHeight="1" x14ac:dyDescent="0.3">
      <c r="A100" s="3"/>
      <c r="B100" s="4"/>
      <c r="C100" s="4"/>
      <c r="D100" s="4"/>
    </row>
    <row r="101" spans="1:4" ht="21" customHeight="1" x14ac:dyDescent="0.3">
      <c r="A101" s="3"/>
      <c r="B101" s="4"/>
      <c r="C101" s="4"/>
      <c r="D101" s="4"/>
    </row>
    <row r="102" spans="1:4" ht="21" customHeight="1" x14ac:dyDescent="0.3">
      <c r="A102" s="3"/>
      <c r="B102" s="4"/>
      <c r="C102" s="4"/>
      <c r="D102" s="4"/>
    </row>
    <row r="103" spans="1:4" ht="21" customHeight="1" x14ac:dyDescent="0.3">
      <c r="A103" s="3"/>
      <c r="B103" s="4"/>
      <c r="C103" s="4"/>
      <c r="D103" s="4"/>
    </row>
    <row r="104" spans="1:4" ht="21" customHeight="1" x14ac:dyDescent="0.3">
      <c r="A104" s="3"/>
      <c r="B104" s="4"/>
      <c r="C104" s="4"/>
      <c r="D104" s="4"/>
    </row>
    <row r="105" spans="1:4" ht="21" customHeight="1" x14ac:dyDescent="0.3">
      <c r="A105" s="3"/>
      <c r="B105" s="4"/>
      <c r="C105" s="4"/>
      <c r="D105" s="4"/>
    </row>
    <row r="106" spans="1:4" ht="21" customHeight="1" x14ac:dyDescent="0.3">
      <c r="A106" s="3"/>
      <c r="B106" s="4"/>
      <c r="C106" s="4"/>
      <c r="D106" s="4"/>
    </row>
    <row r="107" spans="1:4" ht="21" customHeight="1" x14ac:dyDescent="0.3">
      <c r="A107" s="3"/>
      <c r="B107" s="4"/>
      <c r="C107" s="4"/>
      <c r="D107" s="4"/>
    </row>
    <row r="108" spans="1:4" ht="21" customHeight="1" x14ac:dyDescent="0.3">
      <c r="A108" s="3"/>
      <c r="B108" s="4"/>
      <c r="C108" s="4"/>
      <c r="D108" s="4"/>
    </row>
  </sheetData>
  <sheetProtection algorithmName="SHA-512" hashValue="ZjxO9Ttjy7nEa3F7a7OerxfiKN1jwfdMUOvtoHabhmsrt+Acy169HTmdIy3ChN5GN5/YewZst05HXRwZAjjT/g==" saltValue="Q5+c/0z6TlYy3pAWe/tGuQ==" spinCount="100000" sheet="1" objects="1" scenarios="1"/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23F6-DEEA-4660-9F21-16217B432317}">
  <sheetPr>
    <tabColor rgb="FF74781A"/>
  </sheetPr>
  <dimension ref="A1:L108"/>
  <sheetViews>
    <sheetView zoomScaleNormal="100" workbookViewId="0">
      <pane xSplit="5" ySplit="7" topLeftCell="F8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baseColWidth="10" defaultColWidth="11.44140625" defaultRowHeight="13.8" x14ac:dyDescent="0.3"/>
  <cols>
    <col min="1" max="1" width="11.44140625" style="35" hidden="1" customWidth="1"/>
    <col min="2" max="2" width="12" style="35" customWidth="1"/>
    <col min="3" max="3" width="28.6640625" style="35" customWidth="1"/>
    <col min="4" max="4" width="25.6640625" style="35" customWidth="1"/>
    <col min="5" max="5" width="20.6640625" style="35" customWidth="1"/>
    <col min="6" max="6" width="25.44140625" style="35" customWidth="1"/>
    <col min="7" max="7" width="9.5546875" style="55" customWidth="1"/>
    <col min="8" max="8" width="25.44140625" style="35" customWidth="1"/>
    <col min="9" max="9" width="9.5546875" style="55" customWidth="1"/>
    <col min="10" max="10" width="11.21875" style="35" hidden="1" customWidth="1"/>
    <col min="11" max="11" width="14.21875" style="35" customWidth="1"/>
    <col min="12" max="12" width="14.88671875" style="35" customWidth="1"/>
    <col min="13" max="16384" width="11.44140625" style="35"/>
  </cols>
  <sheetData>
    <row r="1" spans="1:12" ht="28.5" customHeight="1" x14ac:dyDescent="0.3">
      <c r="B1" s="70" t="s">
        <v>21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41" customFormat="1" ht="36" customHeight="1" x14ac:dyDescent="0.3">
      <c r="B2" s="71" t="s">
        <v>22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2" customFormat="1" ht="28.5" customHeight="1" x14ac:dyDescent="0.3">
      <c r="B3" s="72" t="s">
        <v>49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0.8" customHeight="1" x14ac:dyDescent="0.3">
      <c r="A4" s="67" t="s">
        <v>6</v>
      </c>
      <c r="B4" s="83" t="s">
        <v>7</v>
      </c>
      <c r="C4" s="66" t="s">
        <v>8</v>
      </c>
      <c r="D4" s="66" t="s">
        <v>3</v>
      </c>
      <c r="E4" s="66" t="s">
        <v>4</v>
      </c>
      <c r="F4" s="109" t="s">
        <v>46</v>
      </c>
      <c r="G4" s="110"/>
      <c r="H4" s="114" t="s">
        <v>47</v>
      </c>
      <c r="I4" s="115"/>
      <c r="J4" s="73" t="s">
        <v>45</v>
      </c>
      <c r="K4" s="76" t="s">
        <v>9</v>
      </c>
      <c r="L4" s="73" t="s">
        <v>6</v>
      </c>
    </row>
    <row r="5" spans="1:12" ht="10.8" customHeight="1" x14ac:dyDescent="0.3">
      <c r="A5" s="68"/>
      <c r="B5" s="83"/>
      <c r="C5" s="66"/>
      <c r="D5" s="66"/>
      <c r="E5" s="66"/>
      <c r="F5" s="111"/>
      <c r="G5" s="112"/>
      <c r="H5" s="116"/>
      <c r="I5" s="117"/>
      <c r="J5" s="74"/>
      <c r="K5" s="77"/>
      <c r="L5" s="74"/>
    </row>
    <row r="6" spans="1:12" ht="10.8" customHeight="1" x14ac:dyDescent="0.3">
      <c r="A6" s="68"/>
      <c r="B6" s="83"/>
      <c r="C6" s="66"/>
      <c r="D6" s="66"/>
      <c r="E6" s="66"/>
      <c r="F6" s="111"/>
      <c r="G6" s="112"/>
      <c r="H6" s="116"/>
      <c r="I6" s="117"/>
      <c r="J6" s="74"/>
      <c r="K6" s="77"/>
      <c r="L6" s="74"/>
    </row>
    <row r="7" spans="1:12" s="37" customFormat="1" ht="52.5" customHeight="1" x14ac:dyDescent="0.3">
      <c r="A7" s="69"/>
      <c r="B7" s="83"/>
      <c r="C7" s="66"/>
      <c r="D7" s="66"/>
      <c r="E7" s="66"/>
      <c r="F7" s="42" t="s">
        <v>23</v>
      </c>
      <c r="G7" s="113"/>
      <c r="H7" s="42" t="s">
        <v>23</v>
      </c>
      <c r="I7" s="118"/>
      <c r="J7" s="75"/>
      <c r="K7" s="78"/>
      <c r="L7" s="75"/>
    </row>
    <row r="8" spans="1:12" s="37" customFormat="1" ht="24" customHeight="1" x14ac:dyDescent="0.3">
      <c r="A8" s="59">
        <f>L8</f>
        <v>129.0001</v>
      </c>
      <c r="B8" s="43">
        <f>'Équipes 2e cycle'!$A8</f>
        <v>0</v>
      </c>
      <c r="C8" s="44" t="str">
        <f>VLOOKUP($B8,'Équipes 2e cycle'!$A$8:$D$108,2,FALSE)</f>
        <v>Alexandre &amp; Alexandra</v>
      </c>
      <c r="D8" s="44" t="str">
        <f>VLOOKUP($B8,'Équipes 2e cycle'!$A$8:$D$108,3,FALSE)</f>
        <v>Les Super Bolides</v>
      </c>
      <c r="E8" s="44">
        <f>VLOOKUP($B8,'Équipes 2e cycle'!$A$8:$D$108,4,FALSE)</f>
        <v>221</v>
      </c>
      <c r="F8" s="45">
        <v>59</v>
      </c>
      <c r="G8" s="46">
        <f>IF(F8=0,0,IF($F8&gt;100,0,100-$F8))</f>
        <v>41</v>
      </c>
      <c r="H8" s="45">
        <v>12</v>
      </c>
      <c r="I8" s="46">
        <f>IF(H8=0,0,IF($H8&gt;100,0,100-$H8))</f>
        <v>88</v>
      </c>
      <c r="J8" s="47">
        <f>IFERROR(G8+I8,"-")</f>
        <v>129</v>
      </c>
      <c r="K8" s="60"/>
      <c r="L8" s="48">
        <f t="shared" ref="L8:L71" si="0">IFERROR($J8+IF(K8="",0,1/K8/1000),0)+(100-$B8)/1000000</f>
        <v>129.0001</v>
      </c>
    </row>
    <row r="9" spans="1:12" ht="24" customHeight="1" x14ac:dyDescent="0.3">
      <c r="A9" s="61">
        <f>L9</f>
        <v>1E-4</v>
      </c>
      <c r="B9" s="49">
        <f>'Équipes 2e cycle'!$A9</f>
        <v>0</v>
      </c>
      <c r="C9" s="50" t="e">
        <f>VLOOKUP($B9,'Équipes 2e cycle'!$A$9:$D$108,2,FALSE)</f>
        <v>#N/A</v>
      </c>
      <c r="D9" s="50" t="e">
        <f>VLOOKUP($B9,'Équipes 2e cycle'!$A$9:$D$108,3,FALSE)</f>
        <v>#N/A</v>
      </c>
      <c r="E9" s="50" t="e">
        <f>VLOOKUP($B9,'Équipes 2e cycle'!$A$9:$D$108,4,FALSE)</f>
        <v>#N/A</v>
      </c>
      <c r="F9" s="5"/>
      <c r="G9" s="46">
        <f>IF(F9=0,0,IF($F9&gt;100,0,100-$F9))</f>
        <v>0</v>
      </c>
      <c r="H9" s="5"/>
      <c r="I9" s="46">
        <f>IF(H9=0,0,IF($H9&gt;100,0,100-$H9))</f>
        <v>0</v>
      </c>
      <c r="J9" s="47">
        <f t="shared" ref="J9:J72" si="1">IFERROR(G9+I9,"-")</f>
        <v>0</v>
      </c>
      <c r="K9" s="6"/>
      <c r="L9" s="51">
        <f t="shared" si="0"/>
        <v>1E-4</v>
      </c>
    </row>
    <row r="10" spans="1:12" ht="24" customHeight="1" x14ac:dyDescent="0.3">
      <c r="A10" s="61">
        <f t="shared" ref="A10:A73" si="2">L10</f>
        <v>1E-4</v>
      </c>
      <c r="B10" s="49">
        <f>'Équipes 2e cycle'!$A10</f>
        <v>0</v>
      </c>
      <c r="C10" s="50" t="e">
        <f>VLOOKUP($B10,'Équipes 2e cycle'!$A$9:$D$108,2,FALSE)</f>
        <v>#N/A</v>
      </c>
      <c r="D10" s="50" t="e">
        <f>VLOOKUP($B10,'Équipes 2e cycle'!$A$9:$D$108,3,FALSE)</f>
        <v>#N/A</v>
      </c>
      <c r="E10" s="50" t="e">
        <f>VLOOKUP($B10,'Équipes 2e cycle'!$A$9:$D$108,4,FALSE)</f>
        <v>#N/A</v>
      </c>
      <c r="F10" s="5"/>
      <c r="G10" s="46">
        <f t="shared" ref="G10:G73" si="3">IF(F10=0,0,IF($F10&gt;100,0,100-$F10))</f>
        <v>0</v>
      </c>
      <c r="H10" s="5"/>
      <c r="I10" s="46">
        <f>IF(H10=0,0,IF($H10&gt;100,0,100-$H10))</f>
        <v>0</v>
      </c>
      <c r="J10" s="47">
        <f t="shared" si="1"/>
        <v>0</v>
      </c>
      <c r="K10" s="6"/>
      <c r="L10" s="51">
        <f t="shared" si="0"/>
        <v>1E-4</v>
      </c>
    </row>
    <row r="11" spans="1:12" ht="24" customHeight="1" x14ac:dyDescent="0.3">
      <c r="A11" s="61">
        <f t="shared" si="2"/>
        <v>1E-4</v>
      </c>
      <c r="B11" s="49">
        <f>'Équipes 2e cycle'!$A11</f>
        <v>0</v>
      </c>
      <c r="C11" s="50" t="e">
        <f>VLOOKUP($B11,'Équipes 2e cycle'!$A$9:$D$108,2,FALSE)</f>
        <v>#N/A</v>
      </c>
      <c r="D11" s="50" t="e">
        <f>VLOOKUP($B11,'Équipes 2e cycle'!$A$9:$D$108,3,FALSE)</f>
        <v>#N/A</v>
      </c>
      <c r="E11" s="50" t="e">
        <f>VLOOKUP($B11,'Équipes 2e cycle'!$A$9:$D$108,4,FALSE)</f>
        <v>#N/A</v>
      </c>
      <c r="F11" s="5"/>
      <c r="G11" s="46">
        <f t="shared" si="3"/>
        <v>0</v>
      </c>
      <c r="H11" s="5"/>
      <c r="I11" s="46">
        <f t="shared" ref="I11:I74" si="4">IF(H11=0,0,IF($H11&gt;100,0,100-$H11))</f>
        <v>0</v>
      </c>
      <c r="J11" s="47">
        <f t="shared" si="1"/>
        <v>0</v>
      </c>
      <c r="K11" s="6"/>
      <c r="L11" s="51">
        <f t="shared" si="0"/>
        <v>1E-4</v>
      </c>
    </row>
    <row r="12" spans="1:12" ht="24" customHeight="1" x14ac:dyDescent="0.3">
      <c r="A12" s="61">
        <f t="shared" si="2"/>
        <v>1E-4</v>
      </c>
      <c r="B12" s="49">
        <f>'Équipes 2e cycle'!$A12</f>
        <v>0</v>
      </c>
      <c r="C12" s="50" t="e">
        <f>VLOOKUP($B12,'Équipes 2e cycle'!$A$9:$D$108,2,FALSE)</f>
        <v>#N/A</v>
      </c>
      <c r="D12" s="50" t="e">
        <f>VLOOKUP($B12,'Équipes 2e cycle'!$A$9:$D$108,3,FALSE)</f>
        <v>#N/A</v>
      </c>
      <c r="E12" s="50" t="e">
        <f>VLOOKUP($B12,'Équipes 2e cycle'!$A$9:$D$108,4,FALSE)</f>
        <v>#N/A</v>
      </c>
      <c r="F12" s="5"/>
      <c r="G12" s="46">
        <f t="shared" si="3"/>
        <v>0</v>
      </c>
      <c r="H12" s="5"/>
      <c r="I12" s="46">
        <f t="shared" si="4"/>
        <v>0</v>
      </c>
      <c r="J12" s="47">
        <f t="shared" si="1"/>
        <v>0</v>
      </c>
      <c r="K12" s="6"/>
      <c r="L12" s="51">
        <f t="shared" si="0"/>
        <v>1E-4</v>
      </c>
    </row>
    <row r="13" spans="1:12" ht="24" customHeight="1" x14ac:dyDescent="0.3">
      <c r="A13" s="61">
        <f t="shared" si="2"/>
        <v>1E-4</v>
      </c>
      <c r="B13" s="49">
        <f>'Équipes 2e cycle'!$A13</f>
        <v>0</v>
      </c>
      <c r="C13" s="50" t="e">
        <f>VLOOKUP($B13,'Équipes 2e cycle'!$A$9:$D$108,2,FALSE)</f>
        <v>#N/A</v>
      </c>
      <c r="D13" s="50" t="e">
        <f>VLOOKUP($B13,'Équipes 2e cycle'!$A$9:$D$108,3,FALSE)</f>
        <v>#N/A</v>
      </c>
      <c r="E13" s="50" t="e">
        <f>VLOOKUP($B13,'Équipes 2e cycle'!$A$9:$D$108,4,FALSE)</f>
        <v>#N/A</v>
      </c>
      <c r="F13" s="5"/>
      <c r="G13" s="46">
        <f t="shared" si="3"/>
        <v>0</v>
      </c>
      <c r="H13" s="5"/>
      <c r="I13" s="46">
        <f t="shared" si="4"/>
        <v>0</v>
      </c>
      <c r="J13" s="47">
        <f t="shared" si="1"/>
        <v>0</v>
      </c>
      <c r="K13" s="6"/>
      <c r="L13" s="51">
        <f t="shared" si="0"/>
        <v>1E-4</v>
      </c>
    </row>
    <row r="14" spans="1:12" ht="24" customHeight="1" x14ac:dyDescent="0.3">
      <c r="A14" s="61">
        <f t="shared" si="2"/>
        <v>1E-4</v>
      </c>
      <c r="B14" s="49">
        <f>'Équipes 2e cycle'!$A14</f>
        <v>0</v>
      </c>
      <c r="C14" s="50" t="e">
        <f>VLOOKUP($B14,'Équipes 2e cycle'!$A$9:$D$108,2,FALSE)</f>
        <v>#N/A</v>
      </c>
      <c r="D14" s="50" t="e">
        <f>VLOOKUP($B14,'Équipes 2e cycle'!$A$9:$D$108,3,FALSE)</f>
        <v>#N/A</v>
      </c>
      <c r="E14" s="50" t="e">
        <f>VLOOKUP($B14,'Équipes 2e cycle'!$A$9:$D$108,4,FALSE)</f>
        <v>#N/A</v>
      </c>
      <c r="F14" s="5"/>
      <c r="G14" s="46">
        <f t="shared" si="3"/>
        <v>0</v>
      </c>
      <c r="H14" s="5"/>
      <c r="I14" s="46">
        <f t="shared" si="4"/>
        <v>0</v>
      </c>
      <c r="J14" s="47">
        <f t="shared" si="1"/>
        <v>0</v>
      </c>
      <c r="K14" s="6"/>
      <c r="L14" s="51">
        <f t="shared" si="0"/>
        <v>1E-4</v>
      </c>
    </row>
    <row r="15" spans="1:12" ht="24" customHeight="1" x14ac:dyDescent="0.3">
      <c r="A15" s="61">
        <f t="shared" si="2"/>
        <v>1E-4</v>
      </c>
      <c r="B15" s="49">
        <f>'Équipes 2e cycle'!$A15</f>
        <v>0</v>
      </c>
      <c r="C15" s="50" t="e">
        <f>VLOOKUP($B15,'Équipes 2e cycle'!$A$9:$D$108,2,FALSE)</f>
        <v>#N/A</v>
      </c>
      <c r="D15" s="50" t="e">
        <f>VLOOKUP($B15,'Équipes 2e cycle'!$A$9:$D$108,3,FALSE)</f>
        <v>#N/A</v>
      </c>
      <c r="E15" s="50" t="e">
        <f>VLOOKUP($B15,'Équipes 2e cycle'!$A$9:$D$108,4,FALSE)</f>
        <v>#N/A</v>
      </c>
      <c r="F15" s="5"/>
      <c r="G15" s="46">
        <f t="shared" si="3"/>
        <v>0</v>
      </c>
      <c r="H15" s="5"/>
      <c r="I15" s="46">
        <f t="shared" si="4"/>
        <v>0</v>
      </c>
      <c r="J15" s="47">
        <f t="shared" si="1"/>
        <v>0</v>
      </c>
      <c r="K15" s="6"/>
      <c r="L15" s="51">
        <f t="shared" si="0"/>
        <v>1E-4</v>
      </c>
    </row>
    <row r="16" spans="1:12" ht="24" customHeight="1" x14ac:dyDescent="0.3">
      <c r="A16" s="61">
        <f t="shared" si="2"/>
        <v>1E-4</v>
      </c>
      <c r="B16" s="49">
        <f>'Équipes 2e cycle'!$A16</f>
        <v>0</v>
      </c>
      <c r="C16" s="50" t="e">
        <f>VLOOKUP($B16,'Équipes 2e cycle'!$A$9:$D$108,2,FALSE)</f>
        <v>#N/A</v>
      </c>
      <c r="D16" s="50" t="e">
        <f>VLOOKUP($B16,'Équipes 2e cycle'!$A$9:$D$108,3,FALSE)</f>
        <v>#N/A</v>
      </c>
      <c r="E16" s="50" t="e">
        <f>VLOOKUP($B16,'Équipes 2e cycle'!$A$9:$D$108,4,FALSE)</f>
        <v>#N/A</v>
      </c>
      <c r="F16" s="5"/>
      <c r="G16" s="46">
        <f t="shared" si="3"/>
        <v>0</v>
      </c>
      <c r="H16" s="5"/>
      <c r="I16" s="46">
        <f t="shared" si="4"/>
        <v>0</v>
      </c>
      <c r="J16" s="47">
        <f t="shared" si="1"/>
        <v>0</v>
      </c>
      <c r="K16" s="6"/>
      <c r="L16" s="51">
        <f t="shared" si="0"/>
        <v>1E-4</v>
      </c>
    </row>
    <row r="17" spans="1:12" ht="24" customHeight="1" x14ac:dyDescent="0.3">
      <c r="A17" s="61">
        <f t="shared" si="2"/>
        <v>1E-4</v>
      </c>
      <c r="B17" s="49">
        <f>'Équipes 2e cycle'!$A17</f>
        <v>0</v>
      </c>
      <c r="C17" s="50" t="e">
        <f>VLOOKUP($B17,'Équipes 2e cycle'!$A$9:$D$108,2,FALSE)</f>
        <v>#N/A</v>
      </c>
      <c r="D17" s="50" t="e">
        <f>VLOOKUP($B17,'Équipes 2e cycle'!$A$9:$D$108,3,FALSE)</f>
        <v>#N/A</v>
      </c>
      <c r="E17" s="50" t="e">
        <f>VLOOKUP($B17,'Équipes 2e cycle'!$A$9:$D$108,4,FALSE)</f>
        <v>#N/A</v>
      </c>
      <c r="F17" s="5"/>
      <c r="G17" s="46">
        <f t="shared" si="3"/>
        <v>0</v>
      </c>
      <c r="H17" s="5"/>
      <c r="I17" s="46">
        <f t="shared" si="4"/>
        <v>0</v>
      </c>
      <c r="J17" s="47">
        <f t="shared" si="1"/>
        <v>0</v>
      </c>
      <c r="K17" s="6"/>
      <c r="L17" s="51">
        <f t="shared" si="0"/>
        <v>1E-4</v>
      </c>
    </row>
    <row r="18" spans="1:12" ht="24" customHeight="1" x14ac:dyDescent="0.3">
      <c r="A18" s="61">
        <f t="shared" si="2"/>
        <v>1E-4</v>
      </c>
      <c r="B18" s="49">
        <f>'Équipes 2e cycle'!$A18</f>
        <v>0</v>
      </c>
      <c r="C18" s="50" t="e">
        <f>VLOOKUP($B18,'Équipes 2e cycle'!$A$9:$D$108,2,FALSE)</f>
        <v>#N/A</v>
      </c>
      <c r="D18" s="50" t="e">
        <f>VLOOKUP($B18,'Équipes 2e cycle'!$A$9:$D$108,3,FALSE)</f>
        <v>#N/A</v>
      </c>
      <c r="E18" s="50" t="e">
        <f>VLOOKUP($B18,'Équipes 2e cycle'!$A$9:$D$108,4,FALSE)</f>
        <v>#N/A</v>
      </c>
      <c r="F18" s="5"/>
      <c r="G18" s="46">
        <f t="shared" si="3"/>
        <v>0</v>
      </c>
      <c r="H18" s="5"/>
      <c r="I18" s="46">
        <f t="shared" si="4"/>
        <v>0</v>
      </c>
      <c r="J18" s="47">
        <f t="shared" si="1"/>
        <v>0</v>
      </c>
      <c r="K18" s="6"/>
      <c r="L18" s="51">
        <f t="shared" si="0"/>
        <v>1E-4</v>
      </c>
    </row>
    <row r="19" spans="1:12" ht="24" customHeight="1" x14ac:dyDescent="0.3">
      <c r="A19" s="61">
        <f t="shared" si="2"/>
        <v>1E-4</v>
      </c>
      <c r="B19" s="49">
        <f>'Équipes 2e cycle'!$A19</f>
        <v>0</v>
      </c>
      <c r="C19" s="50" t="e">
        <f>VLOOKUP($B19,'Équipes 2e cycle'!$A$9:$D$108,2,FALSE)</f>
        <v>#N/A</v>
      </c>
      <c r="D19" s="50" t="e">
        <f>VLOOKUP($B19,'Équipes 2e cycle'!$A$9:$D$108,3,FALSE)</f>
        <v>#N/A</v>
      </c>
      <c r="E19" s="50" t="e">
        <f>VLOOKUP($B19,'Équipes 2e cycle'!$A$9:$D$108,4,FALSE)</f>
        <v>#N/A</v>
      </c>
      <c r="F19" s="5"/>
      <c r="G19" s="46">
        <f t="shared" si="3"/>
        <v>0</v>
      </c>
      <c r="H19" s="5"/>
      <c r="I19" s="46">
        <f t="shared" si="4"/>
        <v>0</v>
      </c>
      <c r="J19" s="47">
        <f t="shared" si="1"/>
        <v>0</v>
      </c>
      <c r="K19" s="6"/>
      <c r="L19" s="51">
        <f t="shared" si="0"/>
        <v>1E-4</v>
      </c>
    </row>
    <row r="20" spans="1:12" ht="24" customHeight="1" x14ac:dyDescent="0.3">
      <c r="A20" s="61">
        <f t="shared" si="2"/>
        <v>1E-4</v>
      </c>
      <c r="B20" s="49">
        <f>'Équipes 2e cycle'!$A20</f>
        <v>0</v>
      </c>
      <c r="C20" s="50" t="e">
        <f>VLOOKUP($B20,'Équipes 2e cycle'!$A$9:$D$108,2,FALSE)</f>
        <v>#N/A</v>
      </c>
      <c r="D20" s="50" t="e">
        <f>VLOOKUP($B20,'Équipes 2e cycle'!$A$9:$D$108,3,FALSE)</f>
        <v>#N/A</v>
      </c>
      <c r="E20" s="50" t="e">
        <f>VLOOKUP($B20,'Équipes 2e cycle'!$A$9:$D$108,4,FALSE)</f>
        <v>#N/A</v>
      </c>
      <c r="F20" s="5"/>
      <c r="G20" s="46">
        <f t="shared" si="3"/>
        <v>0</v>
      </c>
      <c r="H20" s="5"/>
      <c r="I20" s="46">
        <f t="shared" si="4"/>
        <v>0</v>
      </c>
      <c r="J20" s="47">
        <f t="shared" si="1"/>
        <v>0</v>
      </c>
      <c r="K20" s="6"/>
      <c r="L20" s="51">
        <f t="shared" si="0"/>
        <v>1E-4</v>
      </c>
    </row>
    <row r="21" spans="1:12" ht="24" customHeight="1" x14ac:dyDescent="0.3">
      <c r="A21" s="61">
        <f t="shared" si="2"/>
        <v>1E-4</v>
      </c>
      <c r="B21" s="49">
        <f>'Équipes 2e cycle'!$A21</f>
        <v>0</v>
      </c>
      <c r="C21" s="50" t="e">
        <f>VLOOKUP($B21,'Équipes 2e cycle'!$A$9:$D$108,2,FALSE)</f>
        <v>#N/A</v>
      </c>
      <c r="D21" s="50" t="e">
        <f>VLOOKUP($B21,'Équipes 2e cycle'!$A$9:$D$108,3,FALSE)</f>
        <v>#N/A</v>
      </c>
      <c r="E21" s="50" t="e">
        <f>VLOOKUP($B21,'Équipes 2e cycle'!$A$9:$D$108,4,FALSE)</f>
        <v>#N/A</v>
      </c>
      <c r="F21" s="5"/>
      <c r="G21" s="46">
        <f t="shared" si="3"/>
        <v>0</v>
      </c>
      <c r="H21" s="5"/>
      <c r="I21" s="46">
        <f t="shared" si="4"/>
        <v>0</v>
      </c>
      <c r="J21" s="47">
        <f t="shared" si="1"/>
        <v>0</v>
      </c>
      <c r="K21" s="6"/>
      <c r="L21" s="51">
        <f t="shared" si="0"/>
        <v>1E-4</v>
      </c>
    </row>
    <row r="22" spans="1:12" ht="24" customHeight="1" x14ac:dyDescent="0.3">
      <c r="A22" s="61">
        <f t="shared" si="2"/>
        <v>1E-4</v>
      </c>
      <c r="B22" s="49">
        <f>'Équipes 2e cycle'!$A22</f>
        <v>0</v>
      </c>
      <c r="C22" s="50" t="e">
        <f>VLOOKUP($B22,'Équipes 2e cycle'!$A$9:$D$108,2,FALSE)</f>
        <v>#N/A</v>
      </c>
      <c r="D22" s="50" t="e">
        <f>VLOOKUP($B22,'Équipes 2e cycle'!$A$9:$D$108,3,FALSE)</f>
        <v>#N/A</v>
      </c>
      <c r="E22" s="50" t="e">
        <f>VLOOKUP($B22,'Équipes 2e cycle'!$A$9:$D$108,4,FALSE)</f>
        <v>#N/A</v>
      </c>
      <c r="F22" s="5"/>
      <c r="G22" s="46">
        <f t="shared" si="3"/>
        <v>0</v>
      </c>
      <c r="H22" s="5"/>
      <c r="I22" s="46">
        <f t="shared" si="4"/>
        <v>0</v>
      </c>
      <c r="J22" s="47">
        <f t="shared" si="1"/>
        <v>0</v>
      </c>
      <c r="K22" s="6"/>
      <c r="L22" s="51">
        <f t="shared" si="0"/>
        <v>1E-4</v>
      </c>
    </row>
    <row r="23" spans="1:12" ht="24" customHeight="1" x14ac:dyDescent="0.3">
      <c r="A23" s="61">
        <f t="shared" si="2"/>
        <v>1E-4</v>
      </c>
      <c r="B23" s="49">
        <f>'Équipes 2e cycle'!$A23</f>
        <v>0</v>
      </c>
      <c r="C23" s="50" t="e">
        <f>VLOOKUP($B23,'Équipes 2e cycle'!$A$9:$D$108,2,FALSE)</f>
        <v>#N/A</v>
      </c>
      <c r="D23" s="50" t="e">
        <f>VLOOKUP($B23,'Équipes 2e cycle'!$A$9:$D$108,3,FALSE)</f>
        <v>#N/A</v>
      </c>
      <c r="E23" s="50" t="e">
        <f>VLOOKUP($B23,'Équipes 2e cycle'!$A$9:$D$108,4,FALSE)</f>
        <v>#N/A</v>
      </c>
      <c r="F23" s="5"/>
      <c r="G23" s="46">
        <f t="shared" si="3"/>
        <v>0</v>
      </c>
      <c r="H23" s="5"/>
      <c r="I23" s="46">
        <f t="shared" si="4"/>
        <v>0</v>
      </c>
      <c r="J23" s="47">
        <f t="shared" si="1"/>
        <v>0</v>
      </c>
      <c r="K23" s="6"/>
      <c r="L23" s="51">
        <f t="shared" si="0"/>
        <v>1E-4</v>
      </c>
    </row>
    <row r="24" spans="1:12" ht="24" customHeight="1" x14ac:dyDescent="0.3">
      <c r="A24" s="61">
        <f t="shared" si="2"/>
        <v>1E-4</v>
      </c>
      <c r="B24" s="49">
        <f>'Équipes 2e cycle'!$A24</f>
        <v>0</v>
      </c>
      <c r="C24" s="50" t="e">
        <f>VLOOKUP($B24,'Équipes 2e cycle'!$A$9:$D$108,2,FALSE)</f>
        <v>#N/A</v>
      </c>
      <c r="D24" s="50" t="e">
        <f>VLOOKUP($B24,'Équipes 2e cycle'!$A$9:$D$108,3,FALSE)</f>
        <v>#N/A</v>
      </c>
      <c r="E24" s="50" t="e">
        <f>VLOOKUP($B24,'Équipes 2e cycle'!$A$9:$D$108,4,FALSE)</f>
        <v>#N/A</v>
      </c>
      <c r="F24" s="5"/>
      <c r="G24" s="46">
        <f t="shared" si="3"/>
        <v>0</v>
      </c>
      <c r="H24" s="5"/>
      <c r="I24" s="46">
        <f t="shared" si="4"/>
        <v>0</v>
      </c>
      <c r="J24" s="47">
        <f t="shared" si="1"/>
        <v>0</v>
      </c>
      <c r="K24" s="6"/>
      <c r="L24" s="51">
        <f t="shared" si="0"/>
        <v>1E-4</v>
      </c>
    </row>
    <row r="25" spans="1:12" ht="24" customHeight="1" x14ac:dyDescent="0.3">
      <c r="A25" s="61">
        <f t="shared" si="2"/>
        <v>1E-4</v>
      </c>
      <c r="B25" s="49">
        <f>'Équipes 2e cycle'!$A25</f>
        <v>0</v>
      </c>
      <c r="C25" s="50" t="e">
        <f>VLOOKUP($B25,'Équipes 2e cycle'!$A$9:$D$108,2,FALSE)</f>
        <v>#N/A</v>
      </c>
      <c r="D25" s="50" t="e">
        <f>VLOOKUP($B25,'Équipes 2e cycle'!$A$9:$D$108,3,FALSE)</f>
        <v>#N/A</v>
      </c>
      <c r="E25" s="50" t="e">
        <f>VLOOKUP($B25,'Équipes 2e cycle'!$A$9:$D$108,4,FALSE)</f>
        <v>#N/A</v>
      </c>
      <c r="F25" s="5"/>
      <c r="G25" s="46">
        <f t="shared" si="3"/>
        <v>0</v>
      </c>
      <c r="H25" s="5"/>
      <c r="I25" s="46">
        <f t="shared" si="4"/>
        <v>0</v>
      </c>
      <c r="J25" s="47">
        <f t="shared" si="1"/>
        <v>0</v>
      </c>
      <c r="K25" s="6"/>
      <c r="L25" s="51">
        <f t="shared" si="0"/>
        <v>1E-4</v>
      </c>
    </row>
    <row r="26" spans="1:12" ht="24" customHeight="1" x14ac:dyDescent="0.3">
      <c r="A26" s="61">
        <f t="shared" si="2"/>
        <v>1E-4</v>
      </c>
      <c r="B26" s="49">
        <f>'Équipes 2e cycle'!$A26</f>
        <v>0</v>
      </c>
      <c r="C26" s="50" t="e">
        <f>VLOOKUP($B26,'Équipes 2e cycle'!$A$9:$D$108,2,FALSE)</f>
        <v>#N/A</v>
      </c>
      <c r="D26" s="50" t="e">
        <f>VLOOKUP($B26,'Équipes 2e cycle'!$A$9:$D$108,3,FALSE)</f>
        <v>#N/A</v>
      </c>
      <c r="E26" s="50" t="e">
        <f>VLOOKUP($B26,'Équipes 2e cycle'!$A$9:$D$108,4,FALSE)</f>
        <v>#N/A</v>
      </c>
      <c r="F26" s="5"/>
      <c r="G26" s="46">
        <f t="shared" si="3"/>
        <v>0</v>
      </c>
      <c r="H26" s="5"/>
      <c r="I26" s="46">
        <f t="shared" si="4"/>
        <v>0</v>
      </c>
      <c r="J26" s="47">
        <f t="shared" si="1"/>
        <v>0</v>
      </c>
      <c r="K26" s="6"/>
      <c r="L26" s="51">
        <f t="shared" si="0"/>
        <v>1E-4</v>
      </c>
    </row>
    <row r="27" spans="1:12" ht="24" customHeight="1" x14ac:dyDescent="0.3">
      <c r="A27" s="61">
        <f t="shared" si="2"/>
        <v>1E-4</v>
      </c>
      <c r="B27" s="49">
        <f>'Équipes 2e cycle'!$A27</f>
        <v>0</v>
      </c>
      <c r="C27" s="50" t="e">
        <f>VLOOKUP($B27,'Équipes 2e cycle'!$A$9:$D$108,2,FALSE)</f>
        <v>#N/A</v>
      </c>
      <c r="D27" s="50" t="e">
        <f>VLOOKUP($B27,'Équipes 2e cycle'!$A$9:$D$108,3,FALSE)</f>
        <v>#N/A</v>
      </c>
      <c r="E27" s="50" t="e">
        <f>VLOOKUP($B27,'Équipes 2e cycle'!$A$9:$D$108,4,FALSE)</f>
        <v>#N/A</v>
      </c>
      <c r="F27" s="5"/>
      <c r="G27" s="46">
        <f t="shared" si="3"/>
        <v>0</v>
      </c>
      <c r="H27" s="5"/>
      <c r="I27" s="46">
        <f t="shared" si="4"/>
        <v>0</v>
      </c>
      <c r="J27" s="47">
        <f t="shared" si="1"/>
        <v>0</v>
      </c>
      <c r="K27" s="6"/>
      <c r="L27" s="51">
        <f t="shared" si="0"/>
        <v>1E-4</v>
      </c>
    </row>
    <row r="28" spans="1:12" ht="24" customHeight="1" x14ac:dyDescent="0.3">
      <c r="A28" s="61">
        <f t="shared" si="2"/>
        <v>1E-4</v>
      </c>
      <c r="B28" s="49">
        <f>'Équipes 2e cycle'!$A28</f>
        <v>0</v>
      </c>
      <c r="C28" s="50" t="e">
        <f>VLOOKUP($B28,'Équipes 2e cycle'!$A$9:$D$108,2,FALSE)</f>
        <v>#N/A</v>
      </c>
      <c r="D28" s="50" t="e">
        <f>VLOOKUP($B28,'Équipes 2e cycle'!$A$9:$D$108,3,FALSE)</f>
        <v>#N/A</v>
      </c>
      <c r="E28" s="50" t="e">
        <f>VLOOKUP($B28,'Équipes 2e cycle'!$A$9:$D$108,4,FALSE)</f>
        <v>#N/A</v>
      </c>
      <c r="F28" s="5"/>
      <c r="G28" s="46">
        <f t="shared" si="3"/>
        <v>0</v>
      </c>
      <c r="H28" s="5"/>
      <c r="I28" s="46">
        <f t="shared" si="4"/>
        <v>0</v>
      </c>
      <c r="J28" s="47">
        <f t="shared" si="1"/>
        <v>0</v>
      </c>
      <c r="K28" s="6"/>
      <c r="L28" s="51">
        <f t="shared" si="0"/>
        <v>1E-4</v>
      </c>
    </row>
    <row r="29" spans="1:12" ht="24" customHeight="1" x14ac:dyDescent="0.3">
      <c r="A29" s="61">
        <f t="shared" si="2"/>
        <v>1E-4</v>
      </c>
      <c r="B29" s="49">
        <f>'Équipes 2e cycle'!$A29</f>
        <v>0</v>
      </c>
      <c r="C29" s="50" t="e">
        <f>VLOOKUP($B29,'Équipes 2e cycle'!$A$9:$D$108,2,FALSE)</f>
        <v>#N/A</v>
      </c>
      <c r="D29" s="50" t="e">
        <f>VLOOKUP($B29,'Équipes 2e cycle'!$A$9:$D$108,3,FALSE)</f>
        <v>#N/A</v>
      </c>
      <c r="E29" s="50" t="e">
        <f>VLOOKUP($B29,'Équipes 2e cycle'!$A$9:$D$108,4,FALSE)</f>
        <v>#N/A</v>
      </c>
      <c r="F29" s="5"/>
      <c r="G29" s="46">
        <f t="shared" si="3"/>
        <v>0</v>
      </c>
      <c r="H29" s="5"/>
      <c r="I29" s="46">
        <f t="shared" si="4"/>
        <v>0</v>
      </c>
      <c r="J29" s="47">
        <f t="shared" si="1"/>
        <v>0</v>
      </c>
      <c r="K29" s="6"/>
      <c r="L29" s="51">
        <f t="shared" si="0"/>
        <v>1E-4</v>
      </c>
    </row>
    <row r="30" spans="1:12" ht="24" customHeight="1" x14ac:dyDescent="0.3">
      <c r="A30" s="61">
        <f t="shared" si="2"/>
        <v>1E-4</v>
      </c>
      <c r="B30" s="49">
        <f>'Équipes 2e cycle'!$A30</f>
        <v>0</v>
      </c>
      <c r="C30" s="50" t="e">
        <f>VLOOKUP($B30,'Équipes 2e cycle'!$A$9:$D$108,2,FALSE)</f>
        <v>#N/A</v>
      </c>
      <c r="D30" s="50" t="e">
        <f>VLOOKUP($B30,'Équipes 2e cycle'!$A$9:$D$108,3,FALSE)</f>
        <v>#N/A</v>
      </c>
      <c r="E30" s="50" t="e">
        <f>VLOOKUP($B30,'Équipes 2e cycle'!$A$9:$D$108,4,FALSE)</f>
        <v>#N/A</v>
      </c>
      <c r="F30" s="5"/>
      <c r="G30" s="46">
        <f t="shared" si="3"/>
        <v>0</v>
      </c>
      <c r="H30" s="5"/>
      <c r="I30" s="46">
        <f t="shared" si="4"/>
        <v>0</v>
      </c>
      <c r="J30" s="47">
        <f t="shared" si="1"/>
        <v>0</v>
      </c>
      <c r="K30" s="6"/>
      <c r="L30" s="51">
        <f t="shared" si="0"/>
        <v>1E-4</v>
      </c>
    </row>
    <row r="31" spans="1:12" ht="24" customHeight="1" x14ac:dyDescent="0.3">
      <c r="A31" s="61">
        <f t="shared" si="2"/>
        <v>1E-4</v>
      </c>
      <c r="B31" s="49">
        <f>'Équipes 2e cycle'!$A31</f>
        <v>0</v>
      </c>
      <c r="C31" s="50" t="e">
        <f>VLOOKUP($B31,'Équipes 2e cycle'!$A$9:$D$108,2,FALSE)</f>
        <v>#N/A</v>
      </c>
      <c r="D31" s="50" t="e">
        <f>VLOOKUP($B31,'Équipes 2e cycle'!$A$9:$D$108,3,FALSE)</f>
        <v>#N/A</v>
      </c>
      <c r="E31" s="50" t="e">
        <f>VLOOKUP($B31,'Équipes 2e cycle'!$A$9:$D$108,4,FALSE)</f>
        <v>#N/A</v>
      </c>
      <c r="F31" s="5"/>
      <c r="G31" s="46">
        <f t="shared" si="3"/>
        <v>0</v>
      </c>
      <c r="H31" s="5"/>
      <c r="I31" s="46">
        <f t="shared" si="4"/>
        <v>0</v>
      </c>
      <c r="J31" s="47">
        <f t="shared" si="1"/>
        <v>0</v>
      </c>
      <c r="K31" s="6"/>
      <c r="L31" s="51">
        <f t="shared" si="0"/>
        <v>1E-4</v>
      </c>
    </row>
    <row r="32" spans="1:12" ht="24" customHeight="1" x14ac:dyDescent="0.3">
      <c r="A32" s="61">
        <f t="shared" si="2"/>
        <v>1E-4</v>
      </c>
      <c r="B32" s="49">
        <f>'Équipes 2e cycle'!$A32</f>
        <v>0</v>
      </c>
      <c r="C32" s="50" t="e">
        <f>VLOOKUP($B32,'Équipes 2e cycle'!$A$9:$D$108,2,FALSE)</f>
        <v>#N/A</v>
      </c>
      <c r="D32" s="50" t="e">
        <f>VLOOKUP($B32,'Équipes 2e cycle'!$A$9:$D$108,3,FALSE)</f>
        <v>#N/A</v>
      </c>
      <c r="E32" s="50" t="e">
        <f>VLOOKUP($B32,'Équipes 2e cycle'!$A$9:$D$108,4,FALSE)</f>
        <v>#N/A</v>
      </c>
      <c r="F32" s="5"/>
      <c r="G32" s="46">
        <f t="shared" si="3"/>
        <v>0</v>
      </c>
      <c r="H32" s="5"/>
      <c r="I32" s="46">
        <f t="shared" si="4"/>
        <v>0</v>
      </c>
      <c r="J32" s="47">
        <f t="shared" si="1"/>
        <v>0</v>
      </c>
      <c r="K32" s="6"/>
      <c r="L32" s="51">
        <f t="shared" si="0"/>
        <v>1E-4</v>
      </c>
    </row>
    <row r="33" spans="1:12" ht="24" customHeight="1" x14ac:dyDescent="0.3">
      <c r="A33" s="61">
        <f t="shared" si="2"/>
        <v>1E-4</v>
      </c>
      <c r="B33" s="49">
        <f>'Équipes 2e cycle'!$A33</f>
        <v>0</v>
      </c>
      <c r="C33" s="50" t="e">
        <f>VLOOKUP($B33,'Équipes 2e cycle'!$A$9:$D$108,2,FALSE)</f>
        <v>#N/A</v>
      </c>
      <c r="D33" s="50" t="e">
        <f>VLOOKUP($B33,'Équipes 2e cycle'!$A$9:$D$108,3,FALSE)</f>
        <v>#N/A</v>
      </c>
      <c r="E33" s="50" t="e">
        <f>VLOOKUP($B33,'Équipes 2e cycle'!$A$9:$D$108,4,FALSE)</f>
        <v>#N/A</v>
      </c>
      <c r="F33" s="5"/>
      <c r="G33" s="46">
        <f t="shared" si="3"/>
        <v>0</v>
      </c>
      <c r="H33" s="5"/>
      <c r="I33" s="46">
        <f t="shared" si="4"/>
        <v>0</v>
      </c>
      <c r="J33" s="47">
        <f t="shared" si="1"/>
        <v>0</v>
      </c>
      <c r="K33" s="6"/>
      <c r="L33" s="51">
        <f t="shared" si="0"/>
        <v>1E-4</v>
      </c>
    </row>
    <row r="34" spans="1:12" ht="24" customHeight="1" x14ac:dyDescent="0.3">
      <c r="A34" s="61">
        <f t="shared" si="2"/>
        <v>1E-4</v>
      </c>
      <c r="B34" s="49">
        <f>'Équipes 2e cycle'!$A34</f>
        <v>0</v>
      </c>
      <c r="C34" s="50" t="e">
        <f>VLOOKUP($B34,'Équipes 2e cycle'!$A$9:$D$108,2,FALSE)</f>
        <v>#N/A</v>
      </c>
      <c r="D34" s="50" t="e">
        <f>VLOOKUP($B34,'Équipes 2e cycle'!$A$9:$D$108,3,FALSE)</f>
        <v>#N/A</v>
      </c>
      <c r="E34" s="50" t="e">
        <f>VLOOKUP($B34,'Équipes 2e cycle'!$A$9:$D$108,4,FALSE)</f>
        <v>#N/A</v>
      </c>
      <c r="F34" s="5"/>
      <c r="G34" s="46">
        <f t="shared" si="3"/>
        <v>0</v>
      </c>
      <c r="H34" s="5"/>
      <c r="I34" s="46">
        <f t="shared" si="4"/>
        <v>0</v>
      </c>
      <c r="J34" s="47">
        <f t="shared" si="1"/>
        <v>0</v>
      </c>
      <c r="K34" s="6"/>
      <c r="L34" s="51">
        <f t="shared" si="0"/>
        <v>1E-4</v>
      </c>
    </row>
    <row r="35" spans="1:12" ht="24" customHeight="1" x14ac:dyDescent="0.3">
      <c r="A35" s="61">
        <f t="shared" si="2"/>
        <v>1E-4</v>
      </c>
      <c r="B35" s="49">
        <f>'Équipes 2e cycle'!$A35</f>
        <v>0</v>
      </c>
      <c r="C35" s="50" t="e">
        <f>VLOOKUP($B35,'Équipes 2e cycle'!$A$9:$D$108,2,FALSE)</f>
        <v>#N/A</v>
      </c>
      <c r="D35" s="50" t="e">
        <f>VLOOKUP($B35,'Équipes 2e cycle'!$A$9:$D$108,3,FALSE)</f>
        <v>#N/A</v>
      </c>
      <c r="E35" s="50" t="e">
        <f>VLOOKUP($B35,'Équipes 2e cycle'!$A$9:$D$108,4,FALSE)</f>
        <v>#N/A</v>
      </c>
      <c r="F35" s="5"/>
      <c r="G35" s="46">
        <f t="shared" si="3"/>
        <v>0</v>
      </c>
      <c r="H35" s="5"/>
      <c r="I35" s="46">
        <f t="shared" si="4"/>
        <v>0</v>
      </c>
      <c r="J35" s="47">
        <f t="shared" si="1"/>
        <v>0</v>
      </c>
      <c r="K35" s="6"/>
      <c r="L35" s="51">
        <f t="shared" si="0"/>
        <v>1E-4</v>
      </c>
    </row>
    <row r="36" spans="1:12" ht="24" customHeight="1" x14ac:dyDescent="0.3">
      <c r="A36" s="61">
        <f t="shared" si="2"/>
        <v>1E-4</v>
      </c>
      <c r="B36" s="49">
        <f>'Équipes 2e cycle'!$A36</f>
        <v>0</v>
      </c>
      <c r="C36" s="50" t="e">
        <f>VLOOKUP($B36,'Équipes 2e cycle'!$A$9:$D$108,2,FALSE)</f>
        <v>#N/A</v>
      </c>
      <c r="D36" s="50" t="e">
        <f>VLOOKUP($B36,'Équipes 2e cycle'!$A$9:$D$108,3,FALSE)</f>
        <v>#N/A</v>
      </c>
      <c r="E36" s="50" t="e">
        <f>VLOOKUP($B36,'Équipes 2e cycle'!$A$9:$D$108,4,FALSE)</f>
        <v>#N/A</v>
      </c>
      <c r="F36" s="5"/>
      <c r="G36" s="46">
        <f t="shared" si="3"/>
        <v>0</v>
      </c>
      <c r="H36" s="5"/>
      <c r="I36" s="46">
        <f t="shared" si="4"/>
        <v>0</v>
      </c>
      <c r="J36" s="47">
        <f t="shared" si="1"/>
        <v>0</v>
      </c>
      <c r="K36" s="6"/>
      <c r="L36" s="51">
        <f t="shared" si="0"/>
        <v>1E-4</v>
      </c>
    </row>
    <row r="37" spans="1:12" ht="24" customHeight="1" x14ac:dyDescent="0.3">
      <c r="A37" s="61">
        <f t="shared" si="2"/>
        <v>1E-4</v>
      </c>
      <c r="B37" s="49">
        <f>'Équipes 2e cycle'!$A37</f>
        <v>0</v>
      </c>
      <c r="C37" s="50" t="e">
        <f>VLOOKUP($B37,'Équipes 2e cycle'!$A$9:$D$108,2,FALSE)</f>
        <v>#N/A</v>
      </c>
      <c r="D37" s="50" t="e">
        <f>VLOOKUP($B37,'Équipes 2e cycle'!$A$9:$D$108,3,FALSE)</f>
        <v>#N/A</v>
      </c>
      <c r="E37" s="50" t="e">
        <f>VLOOKUP($B37,'Équipes 2e cycle'!$A$9:$D$108,4,FALSE)</f>
        <v>#N/A</v>
      </c>
      <c r="F37" s="5"/>
      <c r="G37" s="46">
        <f t="shared" si="3"/>
        <v>0</v>
      </c>
      <c r="H37" s="5"/>
      <c r="I37" s="46">
        <f t="shared" si="4"/>
        <v>0</v>
      </c>
      <c r="J37" s="47">
        <f t="shared" si="1"/>
        <v>0</v>
      </c>
      <c r="K37" s="6"/>
      <c r="L37" s="51">
        <f t="shared" si="0"/>
        <v>1E-4</v>
      </c>
    </row>
    <row r="38" spans="1:12" ht="24.75" customHeight="1" x14ac:dyDescent="0.3">
      <c r="A38" s="61">
        <f t="shared" si="2"/>
        <v>1E-4</v>
      </c>
      <c r="B38" s="49">
        <f>'Équipes 2e cycle'!$A38</f>
        <v>0</v>
      </c>
      <c r="C38" s="50" t="e">
        <f>VLOOKUP($B38,'Équipes 2e cycle'!$A$9:$D$108,2,FALSE)</f>
        <v>#N/A</v>
      </c>
      <c r="D38" s="50" t="e">
        <f>VLOOKUP($B38,'Équipes 2e cycle'!$A$9:$D$108,3,FALSE)</f>
        <v>#N/A</v>
      </c>
      <c r="E38" s="50" t="e">
        <f>VLOOKUP($B38,'Équipes 2e cycle'!$A$9:$D$108,4,FALSE)</f>
        <v>#N/A</v>
      </c>
      <c r="F38" s="5"/>
      <c r="G38" s="46">
        <f t="shared" si="3"/>
        <v>0</v>
      </c>
      <c r="H38" s="5"/>
      <c r="I38" s="46">
        <f t="shared" si="4"/>
        <v>0</v>
      </c>
      <c r="J38" s="47">
        <f t="shared" si="1"/>
        <v>0</v>
      </c>
      <c r="K38" s="6"/>
      <c r="L38" s="51">
        <f t="shared" si="0"/>
        <v>1E-4</v>
      </c>
    </row>
    <row r="39" spans="1:12" ht="24.75" customHeight="1" x14ac:dyDescent="0.3">
      <c r="A39" s="61">
        <f t="shared" si="2"/>
        <v>1E-4</v>
      </c>
      <c r="B39" s="49">
        <f>'Équipes 2e cycle'!$A39</f>
        <v>0</v>
      </c>
      <c r="C39" s="50" t="e">
        <f>VLOOKUP($B39,'Équipes 2e cycle'!$A$9:$D$108,2,FALSE)</f>
        <v>#N/A</v>
      </c>
      <c r="D39" s="50" t="e">
        <f>VLOOKUP($B39,'Équipes 2e cycle'!$A$9:$D$108,3,FALSE)</f>
        <v>#N/A</v>
      </c>
      <c r="E39" s="50" t="e">
        <f>VLOOKUP($B39,'Équipes 2e cycle'!$A$9:$D$108,4,FALSE)</f>
        <v>#N/A</v>
      </c>
      <c r="F39" s="5"/>
      <c r="G39" s="46">
        <f t="shared" si="3"/>
        <v>0</v>
      </c>
      <c r="H39" s="5"/>
      <c r="I39" s="46">
        <f t="shared" si="4"/>
        <v>0</v>
      </c>
      <c r="J39" s="47">
        <f t="shared" si="1"/>
        <v>0</v>
      </c>
      <c r="K39" s="6"/>
      <c r="L39" s="51">
        <f t="shared" si="0"/>
        <v>1E-4</v>
      </c>
    </row>
    <row r="40" spans="1:12" ht="24.75" customHeight="1" x14ac:dyDescent="0.3">
      <c r="A40" s="61">
        <f t="shared" si="2"/>
        <v>1E-4</v>
      </c>
      <c r="B40" s="49">
        <f>'Équipes 2e cycle'!$A40</f>
        <v>0</v>
      </c>
      <c r="C40" s="50" t="e">
        <f>VLOOKUP($B40,'Équipes 2e cycle'!$A$9:$D$108,2,FALSE)</f>
        <v>#N/A</v>
      </c>
      <c r="D40" s="50" t="e">
        <f>VLOOKUP($B40,'Équipes 2e cycle'!$A$9:$D$108,3,FALSE)</f>
        <v>#N/A</v>
      </c>
      <c r="E40" s="50" t="e">
        <f>VLOOKUP($B40,'Équipes 2e cycle'!$A$9:$D$108,4,FALSE)</f>
        <v>#N/A</v>
      </c>
      <c r="F40" s="5"/>
      <c r="G40" s="46">
        <f t="shared" si="3"/>
        <v>0</v>
      </c>
      <c r="H40" s="5"/>
      <c r="I40" s="46">
        <f t="shared" si="4"/>
        <v>0</v>
      </c>
      <c r="J40" s="47">
        <f t="shared" si="1"/>
        <v>0</v>
      </c>
      <c r="K40" s="6"/>
      <c r="L40" s="51">
        <f t="shared" si="0"/>
        <v>1E-4</v>
      </c>
    </row>
    <row r="41" spans="1:12" ht="24.75" customHeight="1" x14ac:dyDescent="0.3">
      <c r="A41" s="61">
        <f t="shared" si="2"/>
        <v>1E-4</v>
      </c>
      <c r="B41" s="49">
        <f>'Équipes 2e cycle'!$A41</f>
        <v>0</v>
      </c>
      <c r="C41" s="50" t="e">
        <f>VLOOKUP($B41,'Équipes 2e cycle'!$A$9:$D$108,2,FALSE)</f>
        <v>#N/A</v>
      </c>
      <c r="D41" s="50" t="e">
        <f>VLOOKUP($B41,'Équipes 2e cycle'!$A$9:$D$108,3,FALSE)</f>
        <v>#N/A</v>
      </c>
      <c r="E41" s="50" t="e">
        <f>VLOOKUP($B41,'Équipes 2e cycle'!$A$9:$D$108,4,FALSE)</f>
        <v>#N/A</v>
      </c>
      <c r="F41" s="5"/>
      <c r="G41" s="46">
        <f t="shared" si="3"/>
        <v>0</v>
      </c>
      <c r="H41" s="5"/>
      <c r="I41" s="46">
        <f t="shared" si="4"/>
        <v>0</v>
      </c>
      <c r="J41" s="47">
        <f t="shared" si="1"/>
        <v>0</v>
      </c>
      <c r="K41" s="6"/>
      <c r="L41" s="51">
        <f t="shared" si="0"/>
        <v>1E-4</v>
      </c>
    </row>
    <row r="42" spans="1:12" ht="24.75" customHeight="1" x14ac:dyDescent="0.3">
      <c r="A42" s="61">
        <f t="shared" si="2"/>
        <v>1E-4</v>
      </c>
      <c r="B42" s="49">
        <f>'Équipes 2e cycle'!$A42</f>
        <v>0</v>
      </c>
      <c r="C42" s="50" t="e">
        <f>VLOOKUP($B42,'Équipes 2e cycle'!$A$9:$D$108,2,FALSE)</f>
        <v>#N/A</v>
      </c>
      <c r="D42" s="50" t="e">
        <f>VLOOKUP($B42,'Équipes 2e cycle'!$A$9:$D$108,3,FALSE)</f>
        <v>#N/A</v>
      </c>
      <c r="E42" s="50" t="e">
        <f>VLOOKUP($B42,'Équipes 2e cycle'!$A$9:$D$108,4,FALSE)</f>
        <v>#N/A</v>
      </c>
      <c r="F42" s="5"/>
      <c r="G42" s="46">
        <f t="shared" si="3"/>
        <v>0</v>
      </c>
      <c r="H42" s="5"/>
      <c r="I42" s="46">
        <f t="shared" si="4"/>
        <v>0</v>
      </c>
      <c r="J42" s="47">
        <f t="shared" si="1"/>
        <v>0</v>
      </c>
      <c r="K42" s="6"/>
      <c r="L42" s="51">
        <f t="shared" si="0"/>
        <v>1E-4</v>
      </c>
    </row>
    <row r="43" spans="1:12" ht="24.75" customHeight="1" x14ac:dyDescent="0.3">
      <c r="A43" s="61">
        <f t="shared" si="2"/>
        <v>1E-4</v>
      </c>
      <c r="B43" s="49">
        <f>'Équipes 2e cycle'!$A43</f>
        <v>0</v>
      </c>
      <c r="C43" s="50" t="e">
        <f>VLOOKUP($B43,'Équipes 2e cycle'!$A$9:$D$108,2,FALSE)</f>
        <v>#N/A</v>
      </c>
      <c r="D43" s="50" t="e">
        <f>VLOOKUP($B43,'Équipes 2e cycle'!$A$9:$D$108,3,FALSE)</f>
        <v>#N/A</v>
      </c>
      <c r="E43" s="50" t="e">
        <f>VLOOKUP($B43,'Équipes 2e cycle'!$A$9:$D$108,4,FALSE)</f>
        <v>#N/A</v>
      </c>
      <c r="F43" s="5"/>
      <c r="G43" s="46">
        <f t="shared" si="3"/>
        <v>0</v>
      </c>
      <c r="H43" s="5"/>
      <c r="I43" s="46">
        <f t="shared" si="4"/>
        <v>0</v>
      </c>
      <c r="J43" s="47">
        <f t="shared" si="1"/>
        <v>0</v>
      </c>
      <c r="K43" s="6"/>
      <c r="L43" s="51">
        <f t="shared" si="0"/>
        <v>1E-4</v>
      </c>
    </row>
    <row r="44" spans="1:12" ht="24.75" customHeight="1" x14ac:dyDescent="0.3">
      <c r="A44" s="61">
        <f t="shared" si="2"/>
        <v>1E-4</v>
      </c>
      <c r="B44" s="49">
        <f>'Équipes 2e cycle'!$A44</f>
        <v>0</v>
      </c>
      <c r="C44" s="50" t="e">
        <f>VLOOKUP($B44,'Équipes 2e cycle'!$A$9:$D$108,2,FALSE)</f>
        <v>#N/A</v>
      </c>
      <c r="D44" s="50" t="e">
        <f>VLOOKUP($B44,'Équipes 2e cycle'!$A$9:$D$108,3,FALSE)</f>
        <v>#N/A</v>
      </c>
      <c r="E44" s="50" t="e">
        <f>VLOOKUP($B44,'Équipes 2e cycle'!$A$9:$D$108,4,FALSE)</f>
        <v>#N/A</v>
      </c>
      <c r="F44" s="5"/>
      <c r="G44" s="46">
        <f t="shared" si="3"/>
        <v>0</v>
      </c>
      <c r="H44" s="5"/>
      <c r="I44" s="46">
        <f t="shared" si="4"/>
        <v>0</v>
      </c>
      <c r="J44" s="47">
        <f t="shared" si="1"/>
        <v>0</v>
      </c>
      <c r="K44" s="6"/>
      <c r="L44" s="51">
        <f t="shared" si="0"/>
        <v>1E-4</v>
      </c>
    </row>
    <row r="45" spans="1:12" ht="24.75" customHeight="1" x14ac:dyDescent="0.3">
      <c r="A45" s="61">
        <f t="shared" si="2"/>
        <v>1E-4</v>
      </c>
      <c r="B45" s="49">
        <f>'Équipes 2e cycle'!$A45</f>
        <v>0</v>
      </c>
      <c r="C45" s="50" t="e">
        <f>VLOOKUP($B45,'Équipes 2e cycle'!$A$9:$D$108,2,FALSE)</f>
        <v>#N/A</v>
      </c>
      <c r="D45" s="50" t="e">
        <f>VLOOKUP($B45,'Équipes 2e cycle'!$A$9:$D$108,3,FALSE)</f>
        <v>#N/A</v>
      </c>
      <c r="E45" s="50" t="e">
        <f>VLOOKUP($B45,'Équipes 2e cycle'!$A$9:$D$108,4,FALSE)</f>
        <v>#N/A</v>
      </c>
      <c r="F45" s="5"/>
      <c r="G45" s="46">
        <f t="shared" si="3"/>
        <v>0</v>
      </c>
      <c r="H45" s="5"/>
      <c r="I45" s="46">
        <f t="shared" si="4"/>
        <v>0</v>
      </c>
      <c r="J45" s="47">
        <f t="shared" si="1"/>
        <v>0</v>
      </c>
      <c r="K45" s="6"/>
      <c r="L45" s="51">
        <f t="shared" si="0"/>
        <v>1E-4</v>
      </c>
    </row>
    <row r="46" spans="1:12" ht="24.75" customHeight="1" x14ac:dyDescent="0.3">
      <c r="A46" s="61">
        <f t="shared" si="2"/>
        <v>1E-4</v>
      </c>
      <c r="B46" s="49">
        <f>'Équipes 2e cycle'!$A46</f>
        <v>0</v>
      </c>
      <c r="C46" s="50" t="e">
        <f>VLOOKUP($B46,'Équipes 2e cycle'!$A$9:$D$108,2,FALSE)</f>
        <v>#N/A</v>
      </c>
      <c r="D46" s="50" t="e">
        <f>VLOOKUP($B46,'Équipes 2e cycle'!$A$9:$D$108,3,FALSE)</f>
        <v>#N/A</v>
      </c>
      <c r="E46" s="50" t="e">
        <f>VLOOKUP($B46,'Équipes 2e cycle'!$A$9:$D$108,4,FALSE)</f>
        <v>#N/A</v>
      </c>
      <c r="F46" s="5"/>
      <c r="G46" s="46">
        <f t="shared" si="3"/>
        <v>0</v>
      </c>
      <c r="H46" s="5"/>
      <c r="I46" s="46">
        <f t="shared" si="4"/>
        <v>0</v>
      </c>
      <c r="J46" s="47">
        <f t="shared" si="1"/>
        <v>0</v>
      </c>
      <c r="K46" s="6"/>
      <c r="L46" s="51">
        <f t="shared" si="0"/>
        <v>1E-4</v>
      </c>
    </row>
    <row r="47" spans="1:12" ht="24.75" customHeight="1" x14ac:dyDescent="0.3">
      <c r="A47" s="61">
        <f t="shared" si="2"/>
        <v>1E-4</v>
      </c>
      <c r="B47" s="49">
        <f>'Équipes 2e cycle'!$A47</f>
        <v>0</v>
      </c>
      <c r="C47" s="50" t="e">
        <f>VLOOKUP($B47,'Équipes 2e cycle'!$A$9:$D$108,2,FALSE)</f>
        <v>#N/A</v>
      </c>
      <c r="D47" s="50" t="e">
        <f>VLOOKUP($B47,'Équipes 2e cycle'!$A$9:$D$108,3,FALSE)</f>
        <v>#N/A</v>
      </c>
      <c r="E47" s="50" t="e">
        <f>VLOOKUP($B47,'Équipes 2e cycle'!$A$9:$D$108,4,FALSE)</f>
        <v>#N/A</v>
      </c>
      <c r="F47" s="5"/>
      <c r="G47" s="46">
        <f t="shared" si="3"/>
        <v>0</v>
      </c>
      <c r="H47" s="5"/>
      <c r="I47" s="46">
        <f t="shared" si="4"/>
        <v>0</v>
      </c>
      <c r="J47" s="47">
        <f t="shared" si="1"/>
        <v>0</v>
      </c>
      <c r="K47" s="6"/>
      <c r="L47" s="51">
        <f t="shared" si="0"/>
        <v>1E-4</v>
      </c>
    </row>
    <row r="48" spans="1:12" ht="24.75" customHeight="1" x14ac:dyDescent="0.3">
      <c r="A48" s="61">
        <f t="shared" si="2"/>
        <v>1E-4</v>
      </c>
      <c r="B48" s="49">
        <f>'Équipes 2e cycle'!$A48</f>
        <v>0</v>
      </c>
      <c r="C48" s="50" t="e">
        <f>VLOOKUP($B48,'Équipes 2e cycle'!$A$9:$D$108,2,FALSE)</f>
        <v>#N/A</v>
      </c>
      <c r="D48" s="50" t="e">
        <f>VLOOKUP($B48,'Équipes 2e cycle'!$A$9:$D$108,3,FALSE)</f>
        <v>#N/A</v>
      </c>
      <c r="E48" s="50" t="e">
        <f>VLOOKUP($B48,'Équipes 2e cycle'!$A$9:$D$108,4,FALSE)</f>
        <v>#N/A</v>
      </c>
      <c r="F48" s="5"/>
      <c r="G48" s="46">
        <f t="shared" si="3"/>
        <v>0</v>
      </c>
      <c r="H48" s="5"/>
      <c r="I48" s="46">
        <f t="shared" si="4"/>
        <v>0</v>
      </c>
      <c r="J48" s="47">
        <f t="shared" si="1"/>
        <v>0</v>
      </c>
      <c r="K48" s="6"/>
      <c r="L48" s="51">
        <f t="shared" si="0"/>
        <v>1E-4</v>
      </c>
    </row>
    <row r="49" spans="1:12" ht="24.75" customHeight="1" x14ac:dyDescent="0.3">
      <c r="A49" s="61">
        <f t="shared" si="2"/>
        <v>1E-4</v>
      </c>
      <c r="B49" s="49">
        <f>'Équipes 2e cycle'!$A49</f>
        <v>0</v>
      </c>
      <c r="C49" s="50" t="e">
        <f>VLOOKUP($B49,'Équipes 2e cycle'!$A$9:$D$108,2,FALSE)</f>
        <v>#N/A</v>
      </c>
      <c r="D49" s="50" t="e">
        <f>VLOOKUP($B49,'Équipes 2e cycle'!$A$9:$D$108,3,FALSE)</f>
        <v>#N/A</v>
      </c>
      <c r="E49" s="50" t="e">
        <f>VLOOKUP($B49,'Équipes 2e cycle'!$A$9:$D$108,4,FALSE)</f>
        <v>#N/A</v>
      </c>
      <c r="F49" s="5"/>
      <c r="G49" s="46">
        <f t="shared" si="3"/>
        <v>0</v>
      </c>
      <c r="H49" s="5"/>
      <c r="I49" s="46">
        <f t="shared" si="4"/>
        <v>0</v>
      </c>
      <c r="J49" s="47">
        <f t="shared" si="1"/>
        <v>0</v>
      </c>
      <c r="K49" s="6"/>
      <c r="L49" s="51">
        <f t="shared" si="0"/>
        <v>1E-4</v>
      </c>
    </row>
    <row r="50" spans="1:12" ht="24.75" customHeight="1" x14ac:dyDescent="0.3">
      <c r="A50" s="61">
        <f t="shared" si="2"/>
        <v>1E-4</v>
      </c>
      <c r="B50" s="49">
        <f>'Équipes 2e cycle'!$A50</f>
        <v>0</v>
      </c>
      <c r="C50" s="50" t="e">
        <f>VLOOKUP($B50,'Équipes 2e cycle'!$A$9:$D$108,2,FALSE)</f>
        <v>#N/A</v>
      </c>
      <c r="D50" s="50" t="e">
        <f>VLOOKUP($B50,'Équipes 2e cycle'!$A$9:$D$108,3,FALSE)</f>
        <v>#N/A</v>
      </c>
      <c r="E50" s="50" t="e">
        <f>VLOOKUP($B50,'Équipes 2e cycle'!$A$9:$D$108,4,FALSE)</f>
        <v>#N/A</v>
      </c>
      <c r="F50" s="5"/>
      <c r="G50" s="46">
        <f t="shared" si="3"/>
        <v>0</v>
      </c>
      <c r="H50" s="5"/>
      <c r="I50" s="46">
        <f t="shared" si="4"/>
        <v>0</v>
      </c>
      <c r="J50" s="47">
        <f t="shared" si="1"/>
        <v>0</v>
      </c>
      <c r="K50" s="6"/>
      <c r="L50" s="51">
        <f t="shared" si="0"/>
        <v>1E-4</v>
      </c>
    </row>
    <row r="51" spans="1:12" ht="24.75" customHeight="1" x14ac:dyDescent="0.3">
      <c r="A51" s="61">
        <f t="shared" si="2"/>
        <v>1E-4</v>
      </c>
      <c r="B51" s="49">
        <f>'Équipes 2e cycle'!$A51</f>
        <v>0</v>
      </c>
      <c r="C51" s="50" t="e">
        <f>VLOOKUP($B51,'Équipes 2e cycle'!$A$9:$D$108,2,FALSE)</f>
        <v>#N/A</v>
      </c>
      <c r="D51" s="50" t="e">
        <f>VLOOKUP($B51,'Équipes 2e cycle'!$A$9:$D$108,3,FALSE)</f>
        <v>#N/A</v>
      </c>
      <c r="E51" s="50" t="e">
        <f>VLOOKUP($B51,'Équipes 2e cycle'!$A$9:$D$108,4,FALSE)</f>
        <v>#N/A</v>
      </c>
      <c r="F51" s="5"/>
      <c r="G51" s="46">
        <f t="shared" si="3"/>
        <v>0</v>
      </c>
      <c r="H51" s="5"/>
      <c r="I51" s="46">
        <f t="shared" si="4"/>
        <v>0</v>
      </c>
      <c r="J51" s="47">
        <f t="shared" si="1"/>
        <v>0</v>
      </c>
      <c r="K51" s="6"/>
      <c r="L51" s="51">
        <f t="shared" si="0"/>
        <v>1E-4</v>
      </c>
    </row>
    <row r="52" spans="1:12" ht="24.75" customHeight="1" x14ac:dyDescent="0.3">
      <c r="A52" s="61">
        <f t="shared" si="2"/>
        <v>1E-4</v>
      </c>
      <c r="B52" s="49">
        <f>'Équipes 2e cycle'!$A52</f>
        <v>0</v>
      </c>
      <c r="C52" s="50" t="e">
        <f>VLOOKUP($B52,'Équipes 2e cycle'!$A$9:$D$108,2,FALSE)</f>
        <v>#N/A</v>
      </c>
      <c r="D52" s="50" t="e">
        <f>VLOOKUP($B52,'Équipes 2e cycle'!$A$9:$D$108,3,FALSE)</f>
        <v>#N/A</v>
      </c>
      <c r="E52" s="50" t="e">
        <f>VLOOKUP($B52,'Équipes 2e cycle'!$A$9:$D$108,4,FALSE)</f>
        <v>#N/A</v>
      </c>
      <c r="F52" s="5"/>
      <c r="G52" s="46">
        <f t="shared" si="3"/>
        <v>0</v>
      </c>
      <c r="H52" s="5"/>
      <c r="I52" s="46">
        <f t="shared" si="4"/>
        <v>0</v>
      </c>
      <c r="J52" s="47">
        <f t="shared" si="1"/>
        <v>0</v>
      </c>
      <c r="K52" s="6"/>
      <c r="L52" s="51">
        <f t="shared" si="0"/>
        <v>1E-4</v>
      </c>
    </row>
    <row r="53" spans="1:12" ht="24.75" customHeight="1" x14ac:dyDescent="0.3">
      <c r="A53" s="61">
        <f t="shared" si="2"/>
        <v>1E-4</v>
      </c>
      <c r="B53" s="49">
        <f>'Équipes 2e cycle'!$A53</f>
        <v>0</v>
      </c>
      <c r="C53" s="50" t="e">
        <f>VLOOKUP($B53,'Équipes 2e cycle'!$A$9:$D$108,2,FALSE)</f>
        <v>#N/A</v>
      </c>
      <c r="D53" s="50" t="e">
        <f>VLOOKUP($B53,'Équipes 2e cycle'!$A$9:$D$108,3,FALSE)</f>
        <v>#N/A</v>
      </c>
      <c r="E53" s="50" t="e">
        <f>VLOOKUP($B53,'Équipes 2e cycle'!$A$9:$D$108,4,FALSE)</f>
        <v>#N/A</v>
      </c>
      <c r="F53" s="5"/>
      <c r="G53" s="46">
        <f t="shared" si="3"/>
        <v>0</v>
      </c>
      <c r="H53" s="5"/>
      <c r="I53" s="46">
        <f t="shared" si="4"/>
        <v>0</v>
      </c>
      <c r="J53" s="47">
        <f t="shared" si="1"/>
        <v>0</v>
      </c>
      <c r="K53" s="6"/>
      <c r="L53" s="51">
        <f t="shared" si="0"/>
        <v>1E-4</v>
      </c>
    </row>
    <row r="54" spans="1:12" ht="24.75" customHeight="1" x14ac:dyDescent="0.3">
      <c r="A54" s="61">
        <f t="shared" si="2"/>
        <v>1E-4</v>
      </c>
      <c r="B54" s="49">
        <f>'Équipes 2e cycle'!$A54</f>
        <v>0</v>
      </c>
      <c r="C54" s="50" t="e">
        <f>VLOOKUP($B54,'Équipes 2e cycle'!$A$9:$D$108,2,FALSE)</f>
        <v>#N/A</v>
      </c>
      <c r="D54" s="50" t="e">
        <f>VLOOKUP($B54,'Équipes 2e cycle'!$A$9:$D$108,3,FALSE)</f>
        <v>#N/A</v>
      </c>
      <c r="E54" s="50" t="e">
        <f>VLOOKUP($B54,'Équipes 2e cycle'!$A$9:$D$108,4,FALSE)</f>
        <v>#N/A</v>
      </c>
      <c r="F54" s="5"/>
      <c r="G54" s="46">
        <f t="shared" si="3"/>
        <v>0</v>
      </c>
      <c r="H54" s="5"/>
      <c r="I54" s="46">
        <f t="shared" si="4"/>
        <v>0</v>
      </c>
      <c r="J54" s="47">
        <f t="shared" si="1"/>
        <v>0</v>
      </c>
      <c r="K54" s="6"/>
      <c r="L54" s="51">
        <f t="shared" si="0"/>
        <v>1E-4</v>
      </c>
    </row>
    <row r="55" spans="1:12" ht="24.75" customHeight="1" x14ac:dyDescent="0.3">
      <c r="A55" s="61">
        <f t="shared" si="2"/>
        <v>1E-4</v>
      </c>
      <c r="B55" s="49">
        <f>'Équipes 2e cycle'!$A55</f>
        <v>0</v>
      </c>
      <c r="C55" s="50" t="e">
        <f>VLOOKUP($B55,'Équipes 2e cycle'!$A$9:$D$108,2,FALSE)</f>
        <v>#N/A</v>
      </c>
      <c r="D55" s="50" t="e">
        <f>VLOOKUP($B55,'Équipes 2e cycle'!$A$9:$D$108,3,FALSE)</f>
        <v>#N/A</v>
      </c>
      <c r="E55" s="50" t="e">
        <f>VLOOKUP($B55,'Équipes 2e cycle'!$A$9:$D$108,4,FALSE)</f>
        <v>#N/A</v>
      </c>
      <c r="F55" s="5"/>
      <c r="G55" s="46">
        <f t="shared" si="3"/>
        <v>0</v>
      </c>
      <c r="H55" s="5"/>
      <c r="I55" s="46">
        <f t="shared" si="4"/>
        <v>0</v>
      </c>
      <c r="J55" s="47">
        <f t="shared" si="1"/>
        <v>0</v>
      </c>
      <c r="K55" s="6"/>
      <c r="L55" s="51">
        <f t="shared" si="0"/>
        <v>1E-4</v>
      </c>
    </row>
    <row r="56" spans="1:12" ht="24.75" customHeight="1" x14ac:dyDescent="0.3">
      <c r="A56" s="61">
        <f t="shared" si="2"/>
        <v>1E-4</v>
      </c>
      <c r="B56" s="49">
        <f>'Équipes 2e cycle'!$A56</f>
        <v>0</v>
      </c>
      <c r="C56" s="50" t="e">
        <f>VLOOKUP($B56,'Équipes 2e cycle'!$A$9:$D$108,2,FALSE)</f>
        <v>#N/A</v>
      </c>
      <c r="D56" s="50" t="e">
        <f>VLOOKUP($B56,'Équipes 2e cycle'!$A$9:$D$108,3,FALSE)</f>
        <v>#N/A</v>
      </c>
      <c r="E56" s="50" t="e">
        <f>VLOOKUP($B56,'Équipes 2e cycle'!$A$9:$D$108,4,FALSE)</f>
        <v>#N/A</v>
      </c>
      <c r="F56" s="5"/>
      <c r="G56" s="46">
        <f t="shared" si="3"/>
        <v>0</v>
      </c>
      <c r="H56" s="5"/>
      <c r="I56" s="46">
        <f t="shared" si="4"/>
        <v>0</v>
      </c>
      <c r="J56" s="47">
        <f t="shared" si="1"/>
        <v>0</v>
      </c>
      <c r="K56" s="6"/>
      <c r="L56" s="51">
        <f t="shared" si="0"/>
        <v>1E-4</v>
      </c>
    </row>
    <row r="57" spans="1:12" ht="24.75" customHeight="1" x14ac:dyDescent="0.3">
      <c r="A57" s="61">
        <f t="shared" si="2"/>
        <v>1E-4</v>
      </c>
      <c r="B57" s="49">
        <f>'Équipes 2e cycle'!$A57</f>
        <v>0</v>
      </c>
      <c r="C57" s="50" t="e">
        <f>VLOOKUP($B57,'Équipes 2e cycle'!$A$9:$D$108,2,FALSE)</f>
        <v>#N/A</v>
      </c>
      <c r="D57" s="50" t="e">
        <f>VLOOKUP($B57,'Équipes 2e cycle'!$A$9:$D$108,3,FALSE)</f>
        <v>#N/A</v>
      </c>
      <c r="E57" s="50" t="e">
        <f>VLOOKUP($B57,'Équipes 2e cycle'!$A$9:$D$108,4,FALSE)</f>
        <v>#N/A</v>
      </c>
      <c r="F57" s="5"/>
      <c r="G57" s="46">
        <f t="shared" si="3"/>
        <v>0</v>
      </c>
      <c r="H57" s="5"/>
      <c r="I57" s="46">
        <f t="shared" si="4"/>
        <v>0</v>
      </c>
      <c r="J57" s="47">
        <f t="shared" si="1"/>
        <v>0</v>
      </c>
      <c r="K57" s="6"/>
      <c r="L57" s="51">
        <f t="shared" si="0"/>
        <v>1E-4</v>
      </c>
    </row>
    <row r="58" spans="1:12" ht="24.75" customHeight="1" x14ac:dyDescent="0.3">
      <c r="A58" s="61">
        <f t="shared" si="2"/>
        <v>1E-4</v>
      </c>
      <c r="B58" s="49">
        <f>'Équipes 2e cycle'!$A58</f>
        <v>0</v>
      </c>
      <c r="C58" s="50" t="e">
        <f>VLOOKUP($B58,'Équipes 2e cycle'!$A$9:$D$108,2,FALSE)</f>
        <v>#N/A</v>
      </c>
      <c r="D58" s="50" t="e">
        <f>VLOOKUP($B58,'Équipes 2e cycle'!$A$9:$D$108,3,FALSE)</f>
        <v>#N/A</v>
      </c>
      <c r="E58" s="50" t="e">
        <f>VLOOKUP($B58,'Équipes 2e cycle'!$A$9:$D$108,4,FALSE)</f>
        <v>#N/A</v>
      </c>
      <c r="F58" s="5"/>
      <c r="G58" s="46">
        <f t="shared" si="3"/>
        <v>0</v>
      </c>
      <c r="H58" s="5"/>
      <c r="I58" s="46">
        <f t="shared" si="4"/>
        <v>0</v>
      </c>
      <c r="J58" s="47">
        <f t="shared" si="1"/>
        <v>0</v>
      </c>
      <c r="K58" s="6"/>
      <c r="L58" s="51">
        <f t="shared" si="0"/>
        <v>1E-4</v>
      </c>
    </row>
    <row r="59" spans="1:12" ht="24.75" customHeight="1" x14ac:dyDescent="0.3">
      <c r="A59" s="61">
        <f t="shared" si="2"/>
        <v>1E-4</v>
      </c>
      <c r="B59" s="49">
        <f>'Équipes 2e cycle'!$A59</f>
        <v>0</v>
      </c>
      <c r="C59" s="50" t="e">
        <f>VLOOKUP($B59,'Équipes 2e cycle'!$A$9:$D$108,2,FALSE)</f>
        <v>#N/A</v>
      </c>
      <c r="D59" s="50" t="e">
        <f>VLOOKUP($B59,'Équipes 2e cycle'!$A$9:$D$108,3,FALSE)</f>
        <v>#N/A</v>
      </c>
      <c r="E59" s="50" t="e">
        <f>VLOOKUP($B59,'Équipes 2e cycle'!$A$9:$D$108,4,FALSE)</f>
        <v>#N/A</v>
      </c>
      <c r="F59" s="5"/>
      <c r="G59" s="46">
        <f t="shared" si="3"/>
        <v>0</v>
      </c>
      <c r="H59" s="5"/>
      <c r="I59" s="46">
        <f t="shared" si="4"/>
        <v>0</v>
      </c>
      <c r="J59" s="47">
        <f t="shared" si="1"/>
        <v>0</v>
      </c>
      <c r="K59" s="6"/>
      <c r="L59" s="51">
        <f t="shared" si="0"/>
        <v>1E-4</v>
      </c>
    </row>
    <row r="60" spans="1:12" ht="24.75" customHeight="1" x14ac:dyDescent="0.3">
      <c r="A60" s="61">
        <f t="shared" si="2"/>
        <v>1E-4</v>
      </c>
      <c r="B60" s="49">
        <f>'Équipes 2e cycle'!$A60</f>
        <v>0</v>
      </c>
      <c r="C60" s="50" t="e">
        <f>VLOOKUP($B60,'Équipes 2e cycle'!$A$9:$D$108,2,FALSE)</f>
        <v>#N/A</v>
      </c>
      <c r="D60" s="50" t="e">
        <f>VLOOKUP($B60,'Équipes 2e cycle'!$A$9:$D$108,3,FALSE)</f>
        <v>#N/A</v>
      </c>
      <c r="E60" s="50" t="e">
        <f>VLOOKUP($B60,'Équipes 2e cycle'!$A$9:$D$108,4,FALSE)</f>
        <v>#N/A</v>
      </c>
      <c r="F60" s="5"/>
      <c r="G60" s="46">
        <f t="shared" si="3"/>
        <v>0</v>
      </c>
      <c r="H60" s="5"/>
      <c r="I60" s="46">
        <f t="shared" si="4"/>
        <v>0</v>
      </c>
      <c r="J60" s="47">
        <f t="shared" si="1"/>
        <v>0</v>
      </c>
      <c r="K60" s="6"/>
      <c r="L60" s="51">
        <f t="shared" si="0"/>
        <v>1E-4</v>
      </c>
    </row>
    <row r="61" spans="1:12" ht="24.75" customHeight="1" x14ac:dyDescent="0.3">
      <c r="A61" s="61">
        <f t="shared" si="2"/>
        <v>1E-4</v>
      </c>
      <c r="B61" s="49">
        <f>'Équipes 2e cycle'!$A61</f>
        <v>0</v>
      </c>
      <c r="C61" s="50" t="e">
        <f>VLOOKUP($B61,'Équipes 2e cycle'!$A$9:$D$108,2,FALSE)</f>
        <v>#N/A</v>
      </c>
      <c r="D61" s="50" t="e">
        <f>VLOOKUP($B61,'Équipes 2e cycle'!$A$9:$D$108,3,FALSE)</f>
        <v>#N/A</v>
      </c>
      <c r="E61" s="50" t="e">
        <f>VLOOKUP($B61,'Équipes 2e cycle'!$A$9:$D$108,4,FALSE)</f>
        <v>#N/A</v>
      </c>
      <c r="F61" s="5"/>
      <c r="G61" s="46">
        <f t="shared" si="3"/>
        <v>0</v>
      </c>
      <c r="H61" s="5"/>
      <c r="I61" s="46">
        <f t="shared" si="4"/>
        <v>0</v>
      </c>
      <c r="J61" s="47">
        <f t="shared" si="1"/>
        <v>0</v>
      </c>
      <c r="K61" s="6"/>
      <c r="L61" s="51">
        <f t="shared" si="0"/>
        <v>1E-4</v>
      </c>
    </row>
    <row r="62" spans="1:12" ht="24.75" customHeight="1" x14ac:dyDescent="0.3">
      <c r="A62" s="61">
        <f t="shared" si="2"/>
        <v>1E-4</v>
      </c>
      <c r="B62" s="49">
        <f>'Équipes 2e cycle'!$A62</f>
        <v>0</v>
      </c>
      <c r="C62" s="50" t="e">
        <f>VLOOKUP($B62,'Équipes 2e cycle'!$A$9:$D$108,2,FALSE)</f>
        <v>#N/A</v>
      </c>
      <c r="D62" s="50" t="e">
        <f>VLOOKUP($B62,'Équipes 2e cycle'!$A$9:$D$108,3,FALSE)</f>
        <v>#N/A</v>
      </c>
      <c r="E62" s="50" t="e">
        <f>VLOOKUP($B62,'Équipes 2e cycle'!$A$9:$D$108,4,FALSE)</f>
        <v>#N/A</v>
      </c>
      <c r="F62" s="5"/>
      <c r="G62" s="46">
        <f t="shared" si="3"/>
        <v>0</v>
      </c>
      <c r="H62" s="5"/>
      <c r="I62" s="46">
        <f t="shared" si="4"/>
        <v>0</v>
      </c>
      <c r="J62" s="47">
        <f t="shared" si="1"/>
        <v>0</v>
      </c>
      <c r="K62" s="6"/>
      <c r="L62" s="51">
        <f t="shared" si="0"/>
        <v>1E-4</v>
      </c>
    </row>
    <row r="63" spans="1:12" ht="24.75" customHeight="1" x14ac:dyDescent="0.3">
      <c r="A63" s="61">
        <f t="shared" si="2"/>
        <v>1E-4</v>
      </c>
      <c r="B63" s="49">
        <f>'Équipes 2e cycle'!$A63</f>
        <v>0</v>
      </c>
      <c r="C63" s="50" t="e">
        <f>VLOOKUP($B63,'Équipes 2e cycle'!$A$9:$D$108,2,FALSE)</f>
        <v>#N/A</v>
      </c>
      <c r="D63" s="50" t="e">
        <f>VLOOKUP($B63,'Équipes 2e cycle'!$A$9:$D$108,3,FALSE)</f>
        <v>#N/A</v>
      </c>
      <c r="E63" s="50" t="e">
        <f>VLOOKUP($B63,'Équipes 2e cycle'!$A$9:$D$108,4,FALSE)</f>
        <v>#N/A</v>
      </c>
      <c r="F63" s="5"/>
      <c r="G63" s="46">
        <f t="shared" si="3"/>
        <v>0</v>
      </c>
      <c r="H63" s="5"/>
      <c r="I63" s="46">
        <f t="shared" si="4"/>
        <v>0</v>
      </c>
      <c r="J63" s="47">
        <f t="shared" si="1"/>
        <v>0</v>
      </c>
      <c r="K63" s="6"/>
      <c r="L63" s="51">
        <f t="shared" si="0"/>
        <v>1E-4</v>
      </c>
    </row>
    <row r="64" spans="1:12" ht="24.75" customHeight="1" x14ac:dyDescent="0.3">
      <c r="A64" s="61">
        <f t="shared" si="2"/>
        <v>1E-4</v>
      </c>
      <c r="B64" s="49">
        <f>'Équipes 2e cycle'!$A64</f>
        <v>0</v>
      </c>
      <c r="C64" s="50" t="e">
        <f>VLOOKUP($B64,'Équipes 2e cycle'!$A$9:$D$108,2,FALSE)</f>
        <v>#N/A</v>
      </c>
      <c r="D64" s="50" t="e">
        <f>VLOOKUP($B64,'Équipes 2e cycle'!$A$9:$D$108,3,FALSE)</f>
        <v>#N/A</v>
      </c>
      <c r="E64" s="50" t="e">
        <f>VLOOKUP($B64,'Équipes 2e cycle'!$A$9:$D$108,4,FALSE)</f>
        <v>#N/A</v>
      </c>
      <c r="F64" s="5"/>
      <c r="G64" s="46">
        <f t="shared" si="3"/>
        <v>0</v>
      </c>
      <c r="H64" s="5"/>
      <c r="I64" s="46">
        <f t="shared" si="4"/>
        <v>0</v>
      </c>
      <c r="J64" s="47">
        <f t="shared" si="1"/>
        <v>0</v>
      </c>
      <c r="K64" s="6"/>
      <c r="L64" s="51">
        <f t="shared" si="0"/>
        <v>1E-4</v>
      </c>
    </row>
    <row r="65" spans="1:12" ht="24.75" customHeight="1" x14ac:dyDescent="0.3">
      <c r="A65" s="61">
        <f t="shared" si="2"/>
        <v>1E-4</v>
      </c>
      <c r="B65" s="49">
        <f>'Équipes 2e cycle'!$A65</f>
        <v>0</v>
      </c>
      <c r="C65" s="50" t="e">
        <f>VLOOKUP($B65,'Équipes 2e cycle'!$A$9:$D$108,2,FALSE)</f>
        <v>#N/A</v>
      </c>
      <c r="D65" s="50" t="e">
        <f>VLOOKUP($B65,'Équipes 2e cycle'!$A$9:$D$108,3,FALSE)</f>
        <v>#N/A</v>
      </c>
      <c r="E65" s="50" t="e">
        <f>VLOOKUP($B65,'Équipes 2e cycle'!$A$9:$D$108,4,FALSE)</f>
        <v>#N/A</v>
      </c>
      <c r="F65" s="5"/>
      <c r="G65" s="46">
        <f t="shared" si="3"/>
        <v>0</v>
      </c>
      <c r="H65" s="5"/>
      <c r="I65" s="46">
        <f t="shared" si="4"/>
        <v>0</v>
      </c>
      <c r="J65" s="47">
        <f t="shared" si="1"/>
        <v>0</v>
      </c>
      <c r="K65" s="6"/>
      <c r="L65" s="51">
        <f t="shared" si="0"/>
        <v>1E-4</v>
      </c>
    </row>
    <row r="66" spans="1:12" ht="24.75" customHeight="1" x14ac:dyDescent="0.3">
      <c r="A66" s="61">
        <f t="shared" si="2"/>
        <v>1E-4</v>
      </c>
      <c r="B66" s="49">
        <f>'Équipes 2e cycle'!$A66</f>
        <v>0</v>
      </c>
      <c r="C66" s="50" t="e">
        <f>VLOOKUP($B66,'Équipes 2e cycle'!$A$9:$D$108,2,FALSE)</f>
        <v>#N/A</v>
      </c>
      <c r="D66" s="50" t="e">
        <f>VLOOKUP($B66,'Équipes 2e cycle'!$A$9:$D$108,3,FALSE)</f>
        <v>#N/A</v>
      </c>
      <c r="E66" s="50" t="e">
        <f>VLOOKUP($B66,'Équipes 2e cycle'!$A$9:$D$108,4,FALSE)</f>
        <v>#N/A</v>
      </c>
      <c r="F66" s="5"/>
      <c r="G66" s="46">
        <f t="shared" si="3"/>
        <v>0</v>
      </c>
      <c r="H66" s="5"/>
      <c r="I66" s="46">
        <f t="shared" si="4"/>
        <v>0</v>
      </c>
      <c r="J66" s="47">
        <f t="shared" si="1"/>
        <v>0</v>
      </c>
      <c r="K66" s="6"/>
      <c r="L66" s="51">
        <f t="shared" si="0"/>
        <v>1E-4</v>
      </c>
    </row>
    <row r="67" spans="1:12" ht="24.75" customHeight="1" x14ac:dyDescent="0.3">
      <c r="A67" s="61">
        <f t="shared" si="2"/>
        <v>1E-4</v>
      </c>
      <c r="B67" s="49">
        <f>'Équipes 2e cycle'!$A67</f>
        <v>0</v>
      </c>
      <c r="C67" s="50" t="e">
        <f>VLOOKUP($B67,'Équipes 2e cycle'!$A$9:$D$108,2,FALSE)</f>
        <v>#N/A</v>
      </c>
      <c r="D67" s="50" t="e">
        <f>VLOOKUP($B67,'Équipes 2e cycle'!$A$9:$D$108,3,FALSE)</f>
        <v>#N/A</v>
      </c>
      <c r="E67" s="50" t="e">
        <f>VLOOKUP($B67,'Équipes 2e cycle'!$A$9:$D$108,4,FALSE)</f>
        <v>#N/A</v>
      </c>
      <c r="F67" s="5"/>
      <c r="G67" s="46">
        <f t="shared" si="3"/>
        <v>0</v>
      </c>
      <c r="H67" s="5"/>
      <c r="I67" s="46">
        <f t="shared" si="4"/>
        <v>0</v>
      </c>
      <c r="J67" s="47">
        <f t="shared" si="1"/>
        <v>0</v>
      </c>
      <c r="K67" s="6"/>
      <c r="L67" s="51">
        <f t="shared" si="0"/>
        <v>1E-4</v>
      </c>
    </row>
    <row r="68" spans="1:12" ht="24.75" customHeight="1" x14ac:dyDescent="0.3">
      <c r="A68" s="61">
        <f t="shared" si="2"/>
        <v>1E-4</v>
      </c>
      <c r="B68" s="49">
        <f>'Équipes 2e cycle'!$A68</f>
        <v>0</v>
      </c>
      <c r="C68" s="50" t="e">
        <f>VLOOKUP($B68,'Équipes 2e cycle'!$A$9:$D$108,2,FALSE)</f>
        <v>#N/A</v>
      </c>
      <c r="D68" s="50" t="e">
        <f>VLOOKUP($B68,'Équipes 2e cycle'!$A$9:$D$108,3,FALSE)</f>
        <v>#N/A</v>
      </c>
      <c r="E68" s="50" t="e">
        <f>VLOOKUP($B68,'Équipes 2e cycle'!$A$9:$D$108,4,FALSE)</f>
        <v>#N/A</v>
      </c>
      <c r="F68" s="5"/>
      <c r="G68" s="46">
        <f t="shared" si="3"/>
        <v>0</v>
      </c>
      <c r="H68" s="5"/>
      <c r="I68" s="46">
        <f t="shared" si="4"/>
        <v>0</v>
      </c>
      <c r="J68" s="47">
        <f t="shared" si="1"/>
        <v>0</v>
      </c>
      <c r="K68" s="6"/>
      <c r="L68" s="51">
        <f t="shared" si="0"/>
        <v>1E-4</v>
      </c>
    </row>
    <row r="69" spans="1:12" ht="24.75" customHeight="1" x14ac:dyDescent="0.3">
      <c r="A69" s="61">
        <f t="shared" si="2"/>
        <v>1E-4</v>
      </c>
      <c r="B69" s="49">
        <f>'Équipes 2e cycle'!$A69</f>
        <v>0</v>
      </c>
      <c r="C69" s="50" t="e">
        <f>VLOOKUP($B69,'Équipes 2e cycle'!$A$9:$D$108,2,FALSE)</f>
        <v>#N/A</v>
      </c>
      <c r="D69" s="50" t="e">
        <f>VLOOKUP($B69,'Équipes 2e cycle'!$A$9:$D$108,3,FALSE)</f>
        <v>#N/A</v>
      </c>
      <c r="E69" s="50" t="e">
        <f>VLOOKUP($B69,'Équipes 2e cycle'!$A$9:$D$108,4,FALSE)</f>
        <v>#N/A</v>
      </c>
      <c r="F69" s="5"/>
      <c r="G69" s="46">
        <f t="shared" si="3"/>
        <v>0</v>
      </c>
      <c r="H69" s="5"/>
      <c r="I69" s="46">
        <f t="shared" si="4"/>
        <v>0</v>
      </c>
      <c r="J69" s="47">
        <f t="shared" si="1"/>
        <v>0</v>
      </c>
      <c r="K69" s="6"/>
      <c r="L69" s="51">
        <f t="shared" si="0"/>
        <v>1E-4</v>
      </c>
    </row>
    <row r="70" spans="1:12" ht="24.75" customHeight="1" x14ac:dyDescent="0.3">
      <c r="A70" s="61">
        <f t="shared" si="2"/>
        <v>1E-4</v>
      </c>
      <c r="B70" s="49">
        <f>'Équipes 2e cycle'!$A70</f>
        <v>0</v>
      </c>
      <c r="C70" s="50" t="e">
        <f>VLOOKUP($B70,'Équipes 2e cycle'!$A$9:$D$108,2,FALSE)</f>
        <v>#N/A</v>
      </c>
      <c r="D70" s="50" t="e">
        <f>VLOOKUP($B70,'Équipes 2e cycle'!$A$9:$D$108,3,FALSE)</f>
        <v>#N/A</v>
      </c>
      <c r="E70" s="50" t="e">
        <f>VLOOKUP($B70,'Équipes 2e cycle'!$A$9:$D$108,4,FALSE)</f>
        <v>#N/A</v>
      </c>
      <c r="F70" s="5"/>
      <c r="G70" s="46">
        <f t="shared" si="3"/>
        <v>0</v>
      </c>
      <c r="H70" s="5"/>
      <c r="I70" s="46">
        <f t="shared" si="4"/>
        <v>0</v>
      </c>
      <c r="J70" s="47">
        <f t="shared" si="1"/>
        <v>0</v>
      </c>
      <c r="K70" s="6"/>
      <c r="L70" s="51">
        <f t="shared" si="0"/>
        <v>1E-4</v>
      </c>
    </row>
    <row r="71" spans="1:12" ht="24.75" customHeight="1" x14ac:dyDescent="0.3">
      <c r="A71" s="61">
        <f t="shared" si="2"/>
        <v>1E-4</v>
      </c>
      <c r="B71" s="49">
        <f>'Équipes 2e cycle'!$A71</f>
        <v>0</v>
      </c>
      <c r="C71" s="50" t="e">
        <f>VLOOKUP($B71,'Équipes 2e cycle'!$A$9:$D$108,2,FALSE)</f>
        <v>#N/A</v>
      </c>
      <c r="D71" s="50" t="e">
        <f>VLOOKUP($B71,'Équipes 2e cycle'!$A$9:$D$108,3,FALSE)</f>
        <v>#N/A</v>
      </c>
      <c r="E71" s="50" t="e">
        <f>VLOOKUP($B71,'Équipes 2e cycle'!$A$9:$D$108,4,FALSE)</f>
        <v>#N/A</v>
      </c>
      <c r="F71" s="5"/>
      <c r="G71" s="46">
        <f t="shared" si="3"/>
        <v>0</v>
      </c>
      <c r="H71" s="5"/>
      <c r="I71" s="46">
        <f t="shared" si="4"/>
        <v>0</v>
      </c>
      <c r="J71" s="47">
        <f t="shared" si="1"/>
        <v>0</v>
      </c>
      <c r="K71" s="6"/>
      <c r="L71" s="51">
        <f t="shared" si="0"/>
        <v>1E-4</v>
      </c>
    </row>
    <row r="72" spans="1:12" ht="24.75" customHeight="1" x14ac:dyDescent="0.3">
      <c r="A72" s="61">
        <f t="shared" si="2"/>
        <v>1E-4</v>
      </c>
      <c r="B72" s="49">
        <f>'Équipes 2e cycle'!$A72</f>
        <v>0</v>
      </c>
      <c r="C72" s="50" t="e">
        <f>VLOOKUP($B72,'Équipes 2e cycle'!$A$9:$D$108,2,FALSE)</f>
        <v>#N/A</v>
      </c>
      <c r="D72" s="50" t="e">
        <f>VLOOKUP($B72,'Équipes 2e cycle'!$A$9:$D$108,3,FALSE)</f>
        <v>#N/A</v>
      </c>
      <c r="E72" s="50" t="e">
        <f>VLOOKUP($B72,'Équipes 2e cycle'!$A$9:$D$108,4,FALSE)</f>
        <v>#N/A</v>
      </c>
      <c r="F72" s="5"/>
      <c r="G72" s="46">
        <f t="shared" si="3"/>
        <v>0</v>
      </c>
      <c r="H72" s="5"/>
      <c r="I72" s="46">
        <f t="shared" si="4"/>
        <v>0</v>
      </c>
      <c r="J72" s="47">
        <f t="shared" si="1"/>
        <v>0</v>
      </c>
      <c r="K72" s="6"/>
      <c r="L72" s="51">
        <f t="shared" ref="L72:L108" si="5">IFERROR($J72+IF(K72="",0,1/K72/1000),0)+(100-$B72)/1000000</f>
        <v>1E-4</v>
      </c>
    </row>
    <row r="73" spans="1:12" ht="24.75" customHeight="1" x14ac:dyDescent="0.3">
      <c r="A73" s="61">
        <f t="shared" si="2"/>
        <v>1E-4</v>
      </c>
      <c r="B73" s="49">
        <f>'Équipes 2e cycle'!$A73</f>
        <v>0</v>
      </c>
      <c r="C73" s="50" t="e">
        <f>VLOOKUP($B73,'Équipes 2e cycle'!$A$9:$D$108,2,FALSE)</f>
        <v>#N/A</v>
      </c>
      <c r="D73" s="50" t="e">
        <f>VLOOKUP($B73,'Équipes 2e cycle'!$A$9:$D$108,3,FALSE)</f>
        <v>#N/A</v>
      </c>
      <c r="E73" s="50" t="e">
        <f>VLOOKUP($B73,'Équipes 2e cycle'!$A$9:$D$108,4,FALSE)</f>
        <v>#N/A</v>
      </c>
      <c r="F73" s="5"/>
      <c r="G73" s="46">
        <f t="shared" si="3"/>
        <v>0</v>
      </c>
      <c r="H73" s="5"/>
      <c r="I73" s="46">
        <f t="shared" si="4"/>
        <v>0</v>
      </c>
      <c r="J73" s="47">
        <f t="shared" ref="J73:J108" si="6">IFERROR(G73+I73,"-")</f>
        <v>0</v>
      </c>
      <c r="K73" s="6"/>
      <c r="L73" s="51">
        <f t="shared" si="5"/>
        <v>1E-4</v>
      </c>
    </row>
    <row r="74" spans="1:12" ht="24.75" customHeight="1" x14ac:dyDescent="0.3">
      <c r="A74" s="61">
        <f t="shared" ref="A74:A137" si="7">L74</f>
        <v>1E-4</v>
      </c>
      <c r="B74" s="49">
        <f>'Équipes 2e cycle'!$A74</f>
        <v>0</v>
      </c>
      <c r="C74" s="50" t="e">
        <f>VLOOKUP($B74,'Équipes 2e cycle'!$A$9:$D$108,2,FALSE)</f>
        <v>#N/A</v>
      </c>
      <c r="D74" s="50" t="e">
        <f>VLOOKUP($B74,'Équipes 2e cycle'!$A$9:$D$108,3,FALSE)</f>
        <v>#N/A</v>
      </c>
      <c r="E74" s="50" t="e">
        <f>VLOOKUP($B74,'Équipes 2e cycle'!$A$9:$D$108,4,FALSE)</f>
        <v>#N/A</v>
      </c>
      <c r="F74" s="5"/>
      <c r="G74" s="46">
        <f t="shared" ref="G74:G107" si="8">IF(F74=0,0,IF($F74&gt;100,0,100-$F74))</f>
        <v>0</v>
      </c>
      <c r="H74" s="5"/>
      <c r="I74" s="46">
        <f t="shared" si="4"/>
        <v>0</v>
      </c>
      <c r="J74" s="47">
        <f t="shared" si="6"/>
        <v>0</v>
      </c>
      <c r="K74" s="6"/>
      <c r="L74" s="51">
        <f t="shared" si="5"/>
        <v>1E-4</v>
      </c>
    </row>
    <row r="75" spans="1:12" ht="24.75" customHeight="1" x14ac:dyDescent="0.3">
      <c r="A75" s="61">
        <f t="shared" si="7"/>
        <v>1E-4</v>
      </c>
      <c r="B75" s="49">
        <f>'Équipes 2e cycle'!$A75</f>
        <v>0</v>
      </c>
      <c r="C75" s="50" t="e">
        <f>VLOOKUP($B75,'Équipes 2e cycle'!$A$9:$D$108,2,FALSE)</f>
        <v>#N/A</v>
      </c>
      <c r="D75" s="50" t="e">
        <f>VLOOKUP($B75,'Équipes 2e cycle'!$A$9:$D$108,3,FALSE)</f>
        <v>#N/A</v>
      </c>
      <c r="E75" s="50" t="e">
        <f>VLOOKUP($B75,'Équipes 2e cycle'!$A$9:$D$108,4,FALSE)</f>
        <v>#N/A</v>
      </c>
      <c r="F75" s="5"/>
      <c r="G75" s="46">
        <f t="shared" si="8"/>
        <v>0</v>
      </c>
      <c r="H75" s="5"/>
      <c r="I75" s="46">
        <f t="shared" ref="I75:I109" si="9">IF(H75=0,0,IF($H75&gt;100,0,100-$H75))</f>
        <v>0</v>
      </c>
      <c r="J75" s="47">
        <f t="shared" si="6"/>
        <v>0</v>
      </c>
      <c r="K75" s="6"/>
      <c r="L75" s="51">
        <f t="shared" si="5"/>
        <v>1E-4</v>
      </c>
    </row>
    <row r="76" spans="1:12" ht="24.75" customHeight="1" x14ac:dyDescent="0.3">
      <c r="A76" s="61">
        <f t="shared" si="7"/>
        <v>1E-4</v>
      </c>
      <c r="B76" s="49">
        <f>'Équipes 2e cycle'!$A76</f>
        <v>0</v>
      </c>
      <c r="C76" s="50" t="e">
        <f>VLOOKUP($B76,'Équipes 2e cycle'!$A$9:$D$108,2,FALSE)</f>
        <v>#N/A</v>
      </c>
      <c r="D76" s="50" t="e">
        <f>VLOOKUP($B76,'Équipes 2e cycle'!$A$9:$D$108,3,FALSE)</f>
        <v>#N/A</v>
      </c>
      <c r="E76" s="50" t="e">
        <f>VLOOKUP($B76,'Équipes 2e cycle'!$A$9:$D$108,4,FALSE)</f>
        <v>#N/A</v>
      </c>
      <c r="F76" s="5"/>
      <c r="G76" s="46">
        <f t="shared" si="8"/>
        <v>0</v>
      </c>
      <c r="H76" s="5"/>
      <c r="I76" s="46">
        <f t="shared" si="9"/>
        <v>0</v>
      </c>
      <c r="J76" s="47">
        <f t="shared" si="6"/>
        <v>0</v>
      </c>
      <c r="K76" s="6"/>
      <c r="L76" s="51">
        <f t="shared" si="5"/>
        <v>1E-4</v>
      </c>
    </row>
    <row r="77" spans="1:12" ht="24.75" customHeight="1" x14ac:dyDescent="0.3">
      <c r="A77" s="61">
        <f t="shared" si="7"/>
        <v>1E-4</v>
      </c>
      <c r="B77" s="49">
        <f>'Équipes 2e cycle'!$A77</f>
        <v>0</v>
      </c>
      <c r="C77" s="50" t="e">
        <f>VLOOKUP($B77,'Équipes 2e cycle'!$A$9:$D$108,2,FALSE)</f>
        <v>#N/A</v>
      </c>
      <c r="D77" s="50" t="e">
        <f>VLOOKUP($B77,'Équipes 2e cycle'!$A$9:$D$108,3,FALSE)</f>
        <v>#N/A</v>
      </c>
      <c r="E77" s="50" t="e">
        <f>VLOOKUP($B77,'Équipes 2e cycle'!$A$9:$D$108,4,FALSE)</f>
        <v>#N/A</v>
      </c>
      <c r="F77" s="5"/>
      <c r="G77" s="46">
        <f t="shared" si="8"/>
        <v>0</v>
      </c>
      <c r="H77" s="5"/>
      <c r="I77" s="46">
        <f t="shared" si="9"/>
        <v>0</v>
      </c>
      <c r="J77" s="47">
        <f t="shared" si="6"/>
        <v>0</v>
      </c>
      <c r="K77" s="6"/>
      <c r="L77" s="51">
        <f t="shared" si="5"/>
        <v>1E-4</v>
      </c>
    </row>
    <row r="78" spans="1:12" ht="24.75" customHeight="1" x14ac:dyDescent="0.3">
      <c r="A78" s="61">
        <f t="shared" si="7"/>
        <v>1E-4</v>
      </c>
      <c r="B78" s="49">
        <f>'Équipes 2e cycle'!$A78</f>
        <v>0</v>
      </c>
      <c r="C78" s="50" t="e">
        <f>VLOOKUP($B78,'Équipes 2e cycle'!$A$9:$D$108,2,FALSE)</f>
        <v>#N/A</v>
      </c>
      <c r="D78" s="50" t="e">
        <f>VLOOKUP($B78,'Équipes 2e cycle'!$A$9:$D$108,3,FALSE)</f>
        <v>#N/A</v>
      </c>
      <c r="E78" s="50" t="e">
        <f>VLOOKUP($B78,'Équipes 2e cycle'!$A$9:$D$108,4,FALSE)</f>
        <v>#N/A</v>
      </c>
      <c r="F78" s="5"/>
      <c r="G78" s="46">
        <f t="shared" si="8"/>
        <v>0</v>
      </c>
      <c r="H78" s="5"/>
      <c r="I78" s="46">
        <f t="shared" si="9"/>
        <v>0</v>
      </c>
      <c r="J78" s="47">
        <f t="shared" si="6"/>
        <v>0</v>
      </c>
      <c r="K78" s="6"/>
      <c r="L78" s="51">
        <f t="shared" si="5"/>
        <v>1E-4</v>
      </c>
    </row>
    <row r="79" spans="1:12" ht="24.75" customHeight="1" x14ac:dyDescent="0.3">
      <c r="A79" s="61">
        <f t="shared" si="7"/>
        <v>1E-4</v>
      </c>
      <c r="B79" s="49">
        <f>'Équipes 2e cycle'!$A79</f>
        <v>0</v>
      </c>
      <c r="C79" s="50" t="e">
        <f>VLOOKUP($B79,'Équipes 2e cycle'!$A$9:$D$108,2,FALSE)</f>
        <v>#N/A</v>
      </c>
      <c r="D79" s="50" t="e">
        <f>VLOOKUP($B79,'Équipes 2e cycle'!$A$9:$D$108,3,FALSE)</f>
        <v>#N/A</v>
      </c>
      <c r="E79" s="50" t="e">
        <f>VLOOKUP($B79,'Équipes 2e cycle'!$A$9:$D$108,4,FALSE)</f>
        <v>#N/A</v>
      </c>
      <c r="F79" s="5"/>
      <c r="G79" s="46">
        <f t="shared" si="8"/>
        <v>0</v>
      </c>
      <c r="H79" s="5"/>
      <c r="I79" s="46">
        <f t="shared" si="9"/>
        <v>0</v>
      </c>
      <c r="J79" s="47">
        <f t="shared" si="6"/>
        <v>0</v>
      </c>
      <c r="K79" s="6"/>
      <c r="L79" s="51">
        <f t="shared" si="5"/>
        <v>1E-4</v>
      </c>
    </row>
    <row r="80" spans="1:12" ht="24.75" customHeight="1" x14ac:dyDescent="0.3">
      <c r="A80" s="61">
        <f t="shared" si="7"/>
        <v>1E-4</v>
      </c>
      <c r="B80" s="49">
        <f>'Équipes 2e cycle'!$A80</f>
        <v>0</v>
      </c>
      <c r="C80" s="50" t="e">
        <f>VLOOKUP($B80,'Équipes 2e cycle'!$A$9:$D$108,2,FALSE)</f>
        <v>#N/A</v>
      </c>
      <c r="D80" s="50" t="e">
        <f>VLOOKUP($B80,'Équipes 2e cycle'!$A$9:$D$108,3,FALSE)</f>
        <v>#N/A</v>
      </c>
      <c r="E80" s="50" t="e">
        <f>VLOOKUP($B80,'Équipes 2e cycle'!$A$9:$D$108,4,FALSE)</f>
        <v>#N/A</v>
      </c>
      <c r="F80" s="5"/>
      <c r="G80" s="46">
        <f t="shared" si="8"/>
        <v>0</v>
      </c>
      <c r="H80" s="5"/>
      <c r="I80" s="46">
        <f t="shared" si="9"/>
        <v>0</v>
      </c>
      <c r="J80" s="47">
        <f t="shared" si="6"/>
        <v>0</v>
      </c>
      <c r="K80" s="6"/>
      <c r="L80" s="51">
        <f t="shared" si="5"/>
        <v>1E-4</v>
      </c>
    </row>
    <row r="81" spans="1:12" ht="24.75" customHeight="1" x14ac:dyDescent="0.3">
      <c r="A81" s="61">
        <f t="shared" si="7"/>
        <v>1E-4</v>
      </c>
      <c r="B81" s="49">
        <f>'Équipes 2e cycle'!$A81</f>
        <v>0</v>
      </c>
      <c r="C81" s="50" t="e">
        <f>VLOOKUP($B81,'Équipes 2e cycle'!$A$9:$D$108,2,FALSE)</f>
        <v>#N/A</v>
      </c>
      <c r="D81" s="50" t="e">
        <f>VLOOKUP($B81,'Équipes 2e cycle'!$A$9:$D$108,3,FALSE)</f>
        <v>#N/A</v>
      </c>
      <c r="E81" s="50" t="e">
        <f>VLOOKUP($B81,'Équipes 2e cycle'!$A$9:$D$108,4,FALSE)</f>
        <v>#N/A</v>
      </c>
      <c r="F81" s="5"/>
      <c r="G81" s="46">
        <f t="shared" si="8"/>
        <v>0</v>
      </c>
      <c r="H81" s="5"/>
      <c r="I81" s="46">
        <f t="shared" si="9"/>
        <v>0</v>
      </c>
      <c r="J81" s="47">
        <f t="shared" si="6"/>
        <v>0</v>
      </c>
      <c r="K81" s="6"/>
      <c r="L81" s="51">
        <f t="shared" si="5"/>
        <v>1E-4</v>
      </c>
    </row>
    <row r="82" spans="1:12" ht="24.75" customHeight="1" x14ac:dyDescent="0.3">
      <c r="A82" s="61">
        <f t="shared" si="7"/>
        <v>1E-4</v>
      </c>
      <c r="B82" s="49">
        <f>'Équipes 2e cycle'!$A82</f>
        <v>0</v>
      </c>
      <c r="C82" s="50" t="e">
        <f>VLOOKUP($B82,'Équipes 2e cycle'!$A$9:$D$108,2,FALSE)</f>
        <v>#N/A</v>
      </c>
      <c r="D82" s="50" t="e">
        <f>VLOOKUP($B82,'Équipes 2e cycle'!$A$9:$D$108,3,FALSE)</f>
        <v>#N/A</v>
      </c>
      <c r="E82" s="50" t="e">
        <f>VLOOKUP($B82,'Équipes 2e cycle'!$A$9:$D$108,4,FALSE)</f>
        <v>#N/A</v>
      </c>
      <c r="F82" s="5"/>
      <c r="G82" s="46">
        <f t="shared" si="8"/>
        <v>0</v>
      </c>
      <c r="H82" s="5"/>
      <c r="I82" s="46">
        <f t="shared" si="9"/>
        <v>0</v>
      </c>
      <c r="J82" s="47">
        <f t="shared" si="6"/>
        <v>0</v>
      </c>
      <c r="K82" s="6"/>
      <c r="L82" s="51">
        <f t="shared" si="5"/>
        <v>1E-4</v>
      </c>
    </row>
    <row r="83" spans="1:12" ht="24.75" customHeight="1" x14ac:dyDescent="0.3">
      <c r="A83" s="61">
        <f t="shared" si="7"/>
        <v>1E-4</v>
      </c>
      <c r="B83" s="49">
        <f>'Équipes 2e cycle'!$A83</f>
        <v>0</v>
      </c>
      <c r="C83" s="50" t="e">
        <f>VLOOKUP($B83,'Équipes 2e cycle'!$A$9:$D$108,2,FALSE)</f>
        <v>#N/A</v>
      </c>
      <c r="D83" s="50" t="e">
        <f>VLOOKUP($B83,'Équipes 2e cycle'!$A$9:$D$108,3,FALSE)</f>
        <v>#N/A</v>
      </c>
      <c r="E83" s="50" t="e">
        <f>VLOOKUP($B83,'Équipes 2e cycle'!$A$9:$D$108,4,FALSE)</f>
        <v>#N/A</v>
      </c>
      <c r="F83" s="5"/>
      <c r="G83" s="46">
        <f t="shared" si="8"/>
        <v>0</v>
      </c>
      <c r="H83" s="5"/>
      <c r="I83" s="46">
        <f t="shared" si="9"/>
        <v>0</v>
      </c>
      <c r="J83" s="47">
        <f t="shared" si="6"/>
        <v>0</v>
      </c>
      <c r="K83" s="6"/>
      <c r="L83" s="51">
        <f t="shared" si="5"/>
        <v>1E-4</v>
      </c>
    </row>
    <row r="84" spans="1:12" ht="24.75" customHeight="1" x14ac:dyDescent="0.3">
      <c r="A84" s="61">
        <f t="shared" si="7"/>
        <v>1E-4</v>
      </c>
      <c r="B84" s="49">
        <f>'Équipes 2e cycle'!$A84</f>
        <v>0</v>
      </c>
      <c r="C84" s="50" t="e">
        <f>VLOOKUP($B84,'Équipes 2e cycle'!$A$9:$D$108,2,FALSE)</f>
        <v>#N/A</v>
      </c>
      <c r="D84" s="50" t="e">
        <f>VLOOKUP($B84,'Équipes 2e cycle'!$A$9:$D$108,3,FALSE)</f>
        <v>#N/A</v>
      </c>
      <c r="E84" s="50" t="e">
        <f>VLOOKUP($B84,'Équipes 2e cycle'!$A$9:$D$108,4,FALSE)</f>
        <v>#N/A</v>
      </c>
      <c r="F84" s="5"/>
      <c r="G84" s="46">
        <f t="shared" si="8"/>
        <v>0</v>
      </c>
      <c r="H84" s="5"/>
      <c r="I84" s="46">
        <f t="shared" si="9"/>
        <v>0</v>
      </c>
      <c r="J84" s="47">
        <f t="shared" si="6"/>
        <v>0</v>
      </c>
      <c r="K84" s="6"/>
      <c r="L84" s="51">
        <f t="shared" si="5"/>
        <v>1E-4</v>
      </c>
    </row>
    <row r="85" spans="1:12" ht="24.75" customHeight="1" x14ac:dyDescent="0.3">
      <c r="A85" s="61">
        <f t="shared" si="7"/>
        <v>1E-4</v>
      </c>
      <c r="B85" s="49">
        <f>'Équipes 2e cycle'!$A85</f>
        <v>0</v>
      </c>
      <c r="C85" s="50" t="e">
        <f>VLOOKUP($B85,'Équipes 2e cycle'!$A$9:$D$108,2,FALSE)</f>
        <v>#N/A</v>
      </c>
      <c r="D85" s="50" t="e">
        <f>VLOOKUP($B85,'Équipes 2e cycle'!$A$9:$D$108,3,FALSE)</f>
        <v>#N/A</v>
      </c>
      <c r="E85" s="50" t="e">
        <f>VLOOKUP($B85,'Équipes 2e cycle'!$A$9:$D$108,4,FALSE)</f>
        <v>#N/A</v>
      </c>
      <c r="F85" s="5"/>
      <c r="G85" s="46">
        <f t="shared" si="8"/>
        <v>0</v>
      </c>
      <c r="H85" s="5"/>
      <c r="I85" s="46">
        <f t="shared" si="9"/>
        <v>0</v>
      </c>
      <c r="J85" s="47">
        <f t="shared" si="6"/>
        <v>0</v>
      </c>
      <c r="K85" s="6"/>
      <c r="L85" s="51">
        <f t="shared" si="5"/>
        <v>1E-4</v>
      </c>
    </row>
    <row r="86" spans="1:12" ht="24.75" customHeight="1" x14ac:dyDescent="0.3">
      <c r="A86" s="61">
        <f t="shared" si="7"/>
        <v>1E-4</v>
      </c>
      <c r="B86" s="49">
        <f>'Équipes 2e cycle'!$A86</f>
        <v>0</v>
      </c>
      <c r="C86" s="50" t="e">
        <f>VLOOKUP($B86,'Équipes 2e cycle'!$A$9:$D$108,2,FALSE)</f>
        <v>#N/A</v>
      </c>
      <c r="D86" s="50" t="e">
        <f>VLOOKUP($B86,'Équipes 2e cycle'!$A$9:$D$108,3,FALSE)</f>
        <v>#N/A</v>
      </c>
      <c r="E86" s="50" t="e">
        <f>VLOOKUP($B86,'Équipes 2e cycle'!$A$9:$D$108,4,FALSE)</f>
        <v>#N/A</v>
      </c>
      <c r="F86" s="5"/>
      <c r="G86" s="46">
        <f t="shared" si="8"/>
        <v>0</v>
      </c>
      <c r="H86" s="5"/>
      <c r="I86" s="46">
        <f t="shared" si="9"/>
        <v>0</v>
      </c>
      <c r="J86" s="47">
        <f t="shared" si="6"/>
        <v>0</v>
      </c>
      <c r="K86" s="6"/>
      <c r="L86" s="51">
        <f t="shared" si="5"/>
        <v>1E-4</v>
      </c>
    </row>
    <row r="87" spans="1:12" ht="24.75" customHeight="1" x14ac:dyDescent="0.3">
      <c r="A87" s="61">
        <f t="shared" si="7"/>
        <v>1E-4</v>
      </c>
      <c r="B87" s="49">
        <f>'Équipes 2e cycle'!$A87</f>
        <v>0</v>
      </c>
      <c r="C87" s="50" t="e">
        <f>VLOOKUP($B87,'Équipes 2e cycle'!$A$9:$D$108,2,FALSE)</f>
        <v>#N/A</v>
      </c>
      <c r="D87" s="50" t="e">
        <f>VLOOKUP($B87,'Équipes 2e cycle'!$A$9:$D$108,3,FALSE)</f>
        <v>#N/A</v>
      </c>
      <c r="E87" s="50" t="e">
        <f>VLOOKUP($B87,'Équipes 2e cycle'!$A$9:$D$108,4,FALSE)</f>
        <v>#N/A</v>
      </c>
      <c r="F87" s="5"/>
      <c r="G87" s="46">
        <f t="shared" si="8"/>
        <v>0</v>
      </c>
      <c r="H87" s="5"/>
      <c r="I87" s="46">
        <f t="shared" si="9"/>
        <v>0</v>
      </c>
      <c r="J87" s="47">
        <f t="shared" si="6"/>
        <v>0</v>
      </c>
      <c r="K87" s="6"/>
      <c r="L87" s="51">
        <f t="shared" si="5"/>
        <v>1E-4</v>
      </c>
    </row>
    <row r="88" spans="1:12" ht="24.75" customHeight="1" x14ac:dyDescent="0.3">
      <c r="A88" s="61">
        <f t="shared" si="7"/>
        <v>1E-4</v>
      </c>
      <c r="B88" s="49">
        <f>'Équipes 2e cycle'!$A88</f>
        <v>0</v>
      </c>
      <c r="C88" s="50" t="e">
        <f>VLOOKUP($B88,'Équipes 2e cycle'!$A$9:$D$108,2,FALSE)</f>
        <v>#N/A</v>
      </c>
      <c r="D88" s="50" t="e">
        <f>VLOOKUP($B88,'Équipes 2e cycle'!$A$9:$D$108,3,FALSE)</f>
        <v>#N/A</v>
      </c>
      <c r="E88" s="50" t="e">
        <f>VLOOKUP($B88,'Équipes 2e cycle'!$A$9:$D$108,4,FALSE)</f>
        <v>#N/A</v>
      </c>
      <c r="F88" s="5"/>
      <c r="G88" s="46">
        <f t="shared" si="8"/>
        <v>0</v>
      </c>
      <c r="H88" s="5"/>
      <c r="I88" s="46">
        <f t="shared" si="9"/>
        <v>0</v>
      </c>
      <c r="J88" s="47">
        <f t="shared" si="6"/>
        <v>0</v>
      </c>
      <c r="K88" s="6"/>
      <c r="L88" s="51">
        <f t="shared" si="5"/>
        <v>1E-4</v>
      </c>
    </row>
    <row r="89" spans="1:12" ht="24.75" customHeight="1" x14ac:dyDescent="0.3">
      <c r="A89" s="61">
        <f t="shared" si="7"/>
        <v>1E-4</v>
      </c>
      <c r="B89" s="49">
        <f>'Équipes 2e cycle'!$A89</f>
        <v>0</v>
      </c>
      <c r="C89" s="50" t="e">
        <f>VLOOKUP($B89,'Équipes 2e cycle'!$A$9:$D$108,2,FALSE)</f>
        <v>#N/A</v>
      </c>
      <c r="D89" s="50" t="e">
        <f>VLOOKUP($B89,'Équipes 2e cycle'!$A$9:$D$108,3,FALSE)</f>
        <v>#N/A</v>
      </c>
      <c r="E89" s="50" t="e">
        <f>VLOOKUP($B89,'Équipes 2e cycle'!$A$9:$D$108,4,FALSE)</f>
        <v>#N/A</v>
      </c>
      <c r="F89" s="5"/>
      <c r="G89" s="46">
        <f t="shared" si="8"/>
        <v>0</v>
      </c>
      <c r="H89" s="5"/>
      <c r="I89" s="46">
        <f t="shared" si="9"/>
        <v>0</v>
      </c>
      <c r="J89" s="47">
        <f t="shared" si="6"/>
        <v>0</v>
      </c>
      <c r="K89" s="6"/>
      <c r="L89" s="51">
        <f t="shared" si="5"/>
        <v>1E-4</v>
      </c>
    </row>
    <row r="90" spans="1:12" ht="24.75" customHeight="1" x14ac:dyDescent="0.3">
      <c r="A90" s="61">
        <f t="shared" si="7"/>
        <v>1E-4</v>
      </c>
      <c r="B90" s="49">
        <f>'Équipes 2e cycle'!$A90</f>
        <v>0</v>
      </c>
      <c r="C90" s="50" t="e">
        <f>VLOOKUP($B90,'Équipes 2e cycle'!$A$9:$D$108,2,FALSE)</f>
        <v>#N/A</v>
      </c>
      <c r="D90" s="50" t="e">
        <f>VLOOKUP($B90,'Équipes 2e cycle'!$A$9:$D$108,3,FALSE)</f>
        <v>#N/A</v>
      </c>
      <c r="E90" s="50" t="e">
        <f>VLOOKUP($B90,'Équipes 2e cycle'!$A$9:$D$108,4,FALSE)</f>
        <v>#N/A</v>
      </c>
      <c r="F90" s="5"/>
      <c r="G90" s="46">
        <f t="shared" si="8"/>
        <v>0</v>
      </c>
      <c r="H90" s="5"/>
      <c r="I90" s="46">
        <f t="shared" si="9"/>
        <v>0</v>
      </c>
      <c r="J90" s="47">
        <f t="shared" si="6"/>
        <v>0</v>
      </c>
      <c r="K90" s="6"/>
      <c r="L90" s="51">
        <f t="shared" si="5"/>
        <v>1E-4</v>
      </c>
    </row>
    <row r="91" spans="1:12" ht="24.75" customHeight="1" x14ac:dyDescent="0.3">
      <c r="A91" s="61">
        <f t="shared" si="7"/>
        <v>1E-4</v>
      </c>
      <c r="B91" s="49">
        <f>'Équipes 2e cycle'!$A91</f>
        <v>0</v>
      </c>
      <c r="C91" s="50" t="e">
        <f>VLOOKUP($B91,'Équipes 2e cycle'!$A$9:$D$108,2,FALSE)</f>
        <v>#N/A</v>
      </c>
      <c r="D91" s="50" t="e">
        <f>VLOOKUP($B91,'Équipes 2e cycle'!$A$9:$D$108,3,FALSE)</f>
        <v>#N/A</v>
      </c>
      <c r="E91" s="50" t="e">
        <f>VLOOKUP($B91,'Équipes 2e cycle'!$A$9:$D$108,4,FALSE)</f>
        <v>#N/A</v>
      </c>
      <c r="F91" s="5"/>
      <c r="G91" s="46">
        <f t="shared" si="8"/>
        <v>0</v>
      </c>
      <c r="H91" s="5"/>
      <c r="I91" s="46">
        <f t="shared" si="9"/>
        <v>0</v>
      </c>
      <c r="J91" s="47">
        <f t="shared" si="6"/>
        <v>0</v>
      </c>
      <c r="K91" s="6"/>
      <c r="L91" s="51">
        <f t="shared" si="5"/>
        <v>1E-4</v>
      </c>
    </row>
    <row r="92" spans="1:12" ht="24.75" customHeight="1" x14ac:dyDescent="0.3">
      <c r="A92" s="61">
        <f t="shared" si="7"/>
        <v>1E-4</v>
      </c>
      <c r="B92" s="49">
        <f>'Équipes 2e cycle'!$A92</f>
        <v>0</v>
      </c>
      <c r="C92" s="50" t="e">
        <f>VLOOKUP($B92,'Équipes 2e cycle'!$A$9:$D$108,2,FALSE)</f>
        <v>#N/A</v>
      </c>
      <c r="D92" s="50" t="e">
        <f>VLOOKUP($B92,'Équipes 2e cycle'!$A$9:$D$108,3,FALSE)</f>
        <v>#N/A</v>
      </c>
      <c r="E92" s="50" t="e">
        <f>VLOOKUP($B92,'Équipes 2e cycle'!$A$9:$D$108,4,FALSE)</f>
        <v>#N/A</v>
      </c>
      <c r="F92" s="5"/>
      <c r="G92" s="46">
        <f t="shared" si="8"/>
        <v>0</v>
      </c>
      <c r="H92" s="5"/>
      <c r="I92" s="46">
        <f t="shared" si="9"/>
        <v>0</v>
      </c>
      <c r="J92" s="47">
        <f t="shared" si="6"/>
        <v>0</v>
      </c>
      <c r="K92" s="6"/>
      <c r="L92" s="51">
        <f t="shared" si="5"/>
        <v>1E-4</v>
      </c>
    </row>
    <row r="93" spans="1:12" ht="24.75" customHeight="1" x14ac:dyDescent="0.3">
      <c r="A93" s="61">
        <f t="shared" si="7"/>
        <v>1E-4</v>
      </c>
      <c r="B93" s="49">
        <f>'Équipes 2e cycle'!$A93</f>
        <v>0</v>
      </c>
      <c r="C93" s="50" t="e">
        <f>VLOOKUP($B93,'Équipes 2e cycle'!$A$9:$D$108,2,FALSE)</f>
        <v>#N/A</v>
      </c>
      <c r="D93" s="50" t="e">
        <f>VLOOKUP($B93,'Équipes 2e cycle'!$A$9:$D$108,3,FALSE)</f>
        <v>#N/A</v>
      </c>
      <c r="E93" s="50" t="e">
        <f>VLOOKUP($B93,'Équipes 2e cycle'!$A$9:$D$108,4,FALSE)</f>
        <v>#N/A</v>
      </c>
      <c r="F93" s="5"/>
      <c r="G93" s="46">
        <f t="shared" si="8"/>
        <v>0</v>
      </c>
      <c r="H93" s="5"/>
      <c r="I93" s="46">
        <f t="shared" si="9"/>
        <v>0</v>
      </c>
      <c r="J93" s="47">
        <f t="shared" si="6"/>
        <v>0</v>
      </c>
      <c r="K93" s="6"/>
      <c r="L93" s="51">
        <f t="shared" si="5"/>
        <v>1E-4</v>
      </c>
    </row>
    <row r="94" spans="1:12" ht="24.75" customHeight="1" x14ac:dyDescent="0.3">
      <c r="A94" s="61">
        <f t="shared" si="7"/>
        <v>1E-4</v>
      </c>
      <c r="B94" s="49">
        <f>'Équipes 2e cycle'!$A94</f>
        <v>0</v>
      </c>
      <c r="C94" s="50" t="e">
        <f>VLOOKUP($B94,'Équipes 2e cycle'!$A$9:$D$108,2,FALSE)</f>
        <v>#N/A</v>
      </c>
      <c r="D94" s="50" t="e">
        <f>VLOOKUP($B94,'Équipes 2e cycle'!$A$9:$D$108,3,FALSE)</f>
        <v>#N/A</v>
      </c>
      <c r="E94" s="50" t="e">
        <f>VLOOKUP($B94,'Équipes 2e cycle'!$A$9:$D$108,4,FALSE)</f>
        <v>#N/A</v>
      </c>
      <c r="F94" s="5"/>
      <c r="G94" s="46">
        <f t="shared" si="8"/>
        <v>0</v>
      </c>
      <c r="H94" s="5"/>
      <c r="I94" s="46">
        <f t="shared" si="9"/>
        <v>0</v>
      </c>
      <c r="J94" s="47">
        <f t="shared" si="6"/>
        <v>0</v>
      </c>
      <c r="K94" s="6"/>
      <c r="L94" s="51">
        <f t="shared" si="5"/>
        <v>1E-4</v>
      </c>
    </row>
    <row r="95" spans="1:12" ht="24.75" customHeight="1" x14ac:dyDescent="0.3">
      <c r="A95" s="61">
        <f t="shared" si="7"/>
        <v>1E-4</v>
      </c>
      <c r="B95" s="49">
        <f>'Équipes 2e cycle'!$A95</f>
        <v>0</v>
      </c>
      <c r="C95" s="50" t="e">
        <f>VLOOKUP($B95,'Équipes 2e cycle'!$A$9:$D$108,2,FALSE)</f>
        <v>#N/A</v>
      </c>
      <c r="D95" s="50" t="e">
        <f>VLOOKUP($B95,'Équipes 2e cycle'!$A$9:$D$108,3,FALSE)</f>
        <v>#N/A</v>
      </c>
      <c r="E95" s="50" t="e">
        <f>VLOOKUP($B95,'Équipes 2e cycle'!$A$9:$D$108,4,FALSE)</f>
        <v>#N/A</v>
      </c>
      <c r="F95" s="5"/>
      <c r="G95" s="46">
        <f t="shared" si="8"/>
        <v>0</v>
      </c>
      <c r="H95" s="5"/>
      <c r="I95" s="46">
        <f t="shared" si="9"/>
        <v>0</v>
      </c>
      <c r="J95" s="47">
        <f t="shared" si="6"/>
        <v>0</v>
      </c>
      <c r="K95" s="6"/>
      <c r="L95" s="51">
        <f t="shared" si="5"/>
        <v>1E-4</v>
      </c>
    </row>
    <row r="96" spans="1:12" ht="24.75" customHeight="1" x14ac:dyDescent="0.3">
      <c r="A96" s="61">
        <f t="shared" si="7"/>
        <v>1E-4</v>
      </c>
      <c r="B96" s="49">
        <f>'Équipes 2e cycle'!$A96</f>
        <v>0</v>
      </c>
      <c r="C96" s="50" t="e">
        <f>VLOOKUP($B96,'Équipes 2e cycle'!$A$9:$D$108,2,FALSE)</f>
        <v>#N/A</v>
      </c>
      <c r="D96" s="50" t="e">
        <f>VLOOKUP($B96,'Équipes 2e cycle'!$A$9:$D$108,3,FALSE)</f>
        <v>#N/A</v>
      </c>
      <c r="E96" s="50" t="e">
        <f>VLOOKUP($B96,'Équipes 2e cycle'!$A$9:$D$108,4,FALSE)</f>
        <v>#N/A</v>
      </c>
      <c r="F96" s="5"/>
      <c r="G96" s="46">
        <f t="shared" si="8"/>
        <v>0</v>
      </c>
      <c r="H96" s="5"/>
      <c r="I96" s="46">
        <f t="shared" si="9"/>
        <v>0</v>
      </c>
      <c r="J96" s="47">
        <f t="shared" si="6"/>
        <v>0</v>
      </c>
      <c r="K96" s="6"/>
      <c r="L96" s="51">
        <f t="shared" si="5"/>
        <v>1E-4</v>
      </c>
    </row>
    <row r="97" spans="1:12" ht="24.75" customHeight="1" x14ac:dyDescent="0.3">
      <c r="A97" s="61">
        <f t="shared" si="7"/>
        <v>1E-4</v>
      </c>
      <c r="B97" s="49">
        <f>'Équipes 2e cycle'!$A97</f>
        <v>0</v>
      </c>
      <c r="C97" s="50" t="e">
        <f>VLOOKUP($B97,'Équipes 2e cycle'!$A$9:$D$108,2,FALSE)</f>
        <v>#N/A</v>
      </c>
      <c r="D97" s="50" t="e">
        <f>VLOOKUP($B97,'Équipes 2e cycle'!$A$9:$D$108,3,FALSE)</f>
        <v>#N/A</v>
      </c>
      <c r="E97" s="50" t="e">
        <f>VLOOKUP($B97,'Équipes 2e cycle'!$A$9:$D$108,4,FALSE)</f>
        <v>#N/A</v>
      </c>
      <c r="F97" s="5"/>
      <c r="G97" s="46">
        <f t="shared" si="8"/>
        <v>0</v>
      </c>
      <c r="H97" s="5"/>
      <c r="I97" s="46">
        <f t="shared" si="9"/>
        <v>0</v>
      </c>
      <c r="J97" s="47">
        <f t="shared" si="6"/>
        <v>0</v>
      </c>
      <c r="K97" s="6"/>
      <c r="L97" s="51">
        <f t="shared" si="5"/>
        <v>1E-4</v>
      </c>
    </row>
    <row r="98" spans="1:12" ht="24.75" customHeight="1" x14ac:dyDescent="0.3">
      <c r="A98" s="61">
        <f t="shared" si="7"/>
        <v>1E-4</v>
      </c>
      <c r="B98" s="49">
        <f>'Équipes 2e cycle'!$A98</f>
        <v>0</v>
      </c>
      <c r="C98" s="50" t="e">
        <f>VLOOKUP($B98,'Équipes 2e cycle'!$A$9:$D$108,2,FALSE)</f>
        <v>#N/A</v>
      </c>
      <c r="D98" s="50" t="e">
        <f>VLOOKUP($B98,'Équipes 2e cycle'!$A$9:$D$108,3,FALSE)</f>
        <v>#N/A</v>
      </c>
      <c r="E98" s="50" t="e">
        <f>VLOOKUP($B98,'Équipes 2e cycle'!$A$9:$D$108,4,FALSE)</f>
        <v>#N/A</v>
      </c>
      <c r="F98" s="5"/>
      <c r="G98" s="46">
        <f t="shared" si="8"/>
        <v>0</v>
      </c>
      <c r="H98" s="5"/>
      <c r="I98" s="46">
        <f t="shared" si="9"/>
        <v>0</v>
      </c>
      <c r="J98" s="47">
        <f t="shared" si="6"/>
        <v>0</v>
      </c>
      <c r="K98" s="6"/>
      <c r="L98" s="51">
        <f t="shared" si="5"/>
        <v>1E-4</v>
      </c>
    </row>
    <row r="99" spans="1:12" ht="24.75" customHeight="1" x14ac:dyDescent="0.3">
      <c r="A99" s="61">
        <f t="shared" si="7"/>
        <v>1E-4</v>
      </c>
      <c r="B99" s="49">
        <f>'Équipes 2e cycle'!$A99</f>
        <v>0</v>
      </c>
      <c r="C99" s="50" t="e">
        <f>VLOOKUP($B99,'Équipes 2e cycle'!$A$9:$D$108,2,FALSE)</f>
        <v>#N/A</v>
      </c>
      <c r="D99" s="50" t="e">
        <f>VLOOKUP($B99,'Équipes 2e cycle'!$A$9:$D$108,3,FALSE)</f>
        <v>#N/A</v>
      </c>
      <c r="E99" s="50" t="e">
        <f>VLOOKUP($B99,'Équipes 2e cycle'!$A$9:$D$108,4,FALSE)</f>
        <v>#N/A</v>
      </c>
      <c r="F99" s="5"/>
      <c r="G99" s="46">
        <f t="shared" si="8"/>
        <v>0</v>
      </c>
      <c r="H99" s="5"/>
      <c r="I99" s="46">
        <f t="shared" si="9"/>
        <v>0</v>
      </c>
      <c r="J99" s="47">
        <f t="shared" si="6"/>
        <v>0</v>
      </c>
      <c r="K99" s="6"/>
      <c r="L99" s="51">
        <f t="shared" si="5"/>
        <v>1E-4</v>
      </c>
    </row>
    <row r="100" spans="1:12" ht="24.75" customHeight="1" x14ac:dyDescent="0.3">
      <c r="A100" s="61">
        <f t="shared" si="7"/>
        <v>1E-4</v>
      </c>
      <c r="B100" s="49">
        <f>'Équipes 2e cycle'!$A100</f>
        <v>0</v>
      </c>
      <c r="C100" s="50" t="e">
        <f>VLOOKUP($B100,'Équipes 2e cycle'!$A$9:$D$108,2,FALSE)</f>
        <v>#N/A</v>
      </c>
      <c r="D100" s="50" t="e">
        <f>VLOOKUP($B100,'Équipes 2e cycle'!$A$9:$D$108,3,FALSE)</f>
        <v>#N/A</v>
      </c>
      <c r="E100" s="50" t="e">
        <f>VLOOKUP($B100,'Équipes 2e cycle'!$A$9:$D$108,4,FALSE)</f>
        <v>#N/A</v>
      </c>
      <c r="F100" s="5"/>
      <c r="G100" s="46">
        <f t="shared" si="8"/>
        <v>0</v>
      </c>
      <c r="H100" s="5"/>
      <c r="I100" s="46">
        <f t="shared" si="9"/>
        <v>0</v>
      </c>
      <c r="J100" s="47">
        <f t="shared" si="6"/>
        <v>0</v>
      </c>
      <c r="K100" s="6"/>
      <c r="L100" s="51">
        <f t="shared" si="5"/>
        <v>1E-4</v>
      </c>
    </row>
    <row r="101" spans="1:12" ht="24.75" customHeight="1" x14ac:dyDescent="0.3">
      <c r="A101" s="61">
        <f t="shared" si="7"/>
        <v>1E-4</v>
      </c>
      <c r="B101" s="49">
        <f>'Équipes 2e cycle'!$A101</f>
        <v>0</v>
      </c>
      <c r="C101" s="50" t="e">
        <f>VLOOKUP($B101,'Équipes 2e cycle'!$A$9:$D$108,2,FALSE)</f>
        <v>#N/A</v>
      </c>
      <c r="D101" s="50" t="e">
        <f>VLOOKUP($B101,'Équipes 2e cycle'!$A$9:$D$108,3,FALSE)</f>
        <v>#N/A</v>
      </c>
      <c r="E101" s="50" t="e">
        <f>VLOOKUP($B101,'Équipes 2e cycle'!$A$9:$D$108,4,FALSE)</f>
        <v>#N/A</v>
      </c>
      <c r="F101" s="5"/>
      <c r="G101" s="46">
        <f t="shared" si="8"/>
        <v>0</v>
      </c>
      <c r="H101" s="5"/>
      <c r="I101" s="46">
        <f t="shared" si="9"/>
        <v>0</v>
      </c>
      <c r="J101" s="47">
        <f t="shared" si="6"/>
        <v>0</v>
      </c>
      <c r="K101" s="6"/>
      <c r="L101" s="51">
        <f t="shared" si="5"/>
        <v>1E-4</v>
      </c>
    </row>
    <row r="102" spans="1:12" ht="24.75" customHeight="1" x14ac:dyDescent="0.3">
      <c r="A102" s="61">
        <f t="shared" si="7"/>
        <v>1E-4</v>
      </c>
      <c r="B102" s="49">
        <f>'Équipes 2e cycle'!$A102</f>
        <v>0</v>
      </c>
      <c r="C102" s="50" t="e">
        <f>VLOOKUP($B102,'Équipes 2e cycle'!$A$9:$D$108,2,FALSE)</f>
        <v>#N/A</v>
      </c>
      <c r="D102" s="50" t="e">
        <f>VLOOKUP($B102,'Équipes 2e cycle'!$A$9:$D$108,3,FALSE)</f>
        <v>#N/A</v>
      </c>
      <c r="E102" s="50" t="e">
        <f>VLOOKUP($B102,'Équipes 2e cycle'!$A$9:$D$108,4,FALSE)</f>
        <v>#N/A</v>
      </c>
      <c r="F102" s="5"/>
      <c r="G102" s="46">
        <f t="shared" si="8"/>
        <v>0</v>
      </c>
      <c r="H102" s="5"/>
      <c r="I102" s="46">
        <f t="shared" si="9"/>
        <v>0</v>
      </c>
      <c r="J102" s="47">
        <f t="shared" si="6"/>
        <v>0</v>
      </c>
      <c r="K102" s="6"/>
      <c r="L102" s="51">
        <f t="shared" si="5"/>
        <v>1E-4</v>
      </c>
    </row>
    <row r="103" spans="1:12" ht="24.75" customHeight="1" x14ac:dyDescent="0.3">
      <c r="A103" s="61">
        <f t="shared" si="7"/>
        <v>1E-4</v>
      </c>
      <c r="B103" s="49">
        <f>'Équipes 2e cycle'!$A103</f>
        <v>0</v>
      </c>
      <c r="C103" s="50" t="e">
        <f>VLOOKUP($B103,'Équipes 2e cycle'!$A$9:$D$108,2,FALSE)</f>
        <v>#N/A</v>
      </c>
      <c r="D103" s="50" t="e">
        <f>VLOOKUP($B103,'Équipes 2e cycle'!$A$9:$D$108,3,FALSE)</f>
        <v>#N/A</v>
      </c>
      <c r="E103" s="50" t="e">
        <f>VLOOKUP($B103,'Équipes 2e cycle'!$A$9:$D$108,4,FALSE)</f>
        <v>#N/A</v>
      </c>
      <c r="F103" s="5"/>
      <c r="G103" s="46">
        <f t="shared" si="8"/>
        <v>0</v>
      </c>
      <c r="H103" s="5"/>
      <c r="I103" s="46">
        <f t="shared" si="9"/>
        <v>0</v>
      </c>
      <c r="J103" s="47">
        <f t="shared" si="6"/>
        <v>0</v>
      </c>
      <c r="K103" s="6"/>
      <c r="L103" s="51">
        <f t="shared" si="5"/>
        <v>1E-4</v>
      </c>
    </row>
    <row r="104" spans="1:12" ht="24.75" customHeight="1" x14ac:dyDescent="0.3">
      <c r="A104" s="61">
        <f t="shared" si="7"/>
        <v>1E-4</v>
      </c>
      <c r="B104" s="49">
        <f>'Équipes 2e cycle'!$A104</f>
        <v>0</v>
      </c>
      <c r="C104" s="50" t="e">
        <f>VLOOKUP($B104,'Équipes 2e cycle'!$A$9:$D$108,2,FALSE)</f>
        <v>#N/A</v>
      </c>
      <c r="D104" s="50" t="e">
        <f>VLOOKUP($B104,'Équipes 2e cycle'!$A$9:$D$108,3,FALSE)</f>
        <v>#N/A</v>
      </c>
      <c r="E104" s="50" t="e">
        <f>VLOOKUP($B104,'Équipes 2e cycle'!$A$9:$D$108,4,FALSE)</f>
        <v>#N/A</v>
      </c>
      <c r="F104" s="5"/>
      <c r="G104" s="46">
        <f t="shared" si="8"/>
        <v>0</v>
      </c>
      <c r="H104" s="5"/>
      <c r="I104" s="46">
        <f t="shared" si="9"/>
        <v>0</v>
      </c>
      <c r="J104" s="47">
        <f t="shared" si="6"/>
        <v>0</v>
      </c>
      <c r="K104" s="6"/>
      <c r="L104" s="51">
        <f t="shared" si="5"/>
        <v>1E-4</v>
      </c>
    </row>
    <row r="105" spans="1:12" ht="24.75" customHeight="1" x14ac:dyDescent="0.3">
      <c r="A105" s="61">
        <f t="shared" si="7"/>
        <v>1E-4</v>
      </c>
      <c r="B105" s="49">
        <f>'Équipes 2e cycle'!$A105</f>
        <v>0</v>
      </c>
      <c r="C105" s="50" t="e">
        <f>VLOOKUP($B105,'Équipes 2e cycle'!$A$9:$D$108,2,FALSE)</f>
        <v>#N/A</v>
      </c>
      <c r="D105" s="50" t="e">
        <f>VLOOKUP($B105,'Équipes 2e cycle'!$A$9:$D$108,3,FALSE)</f>
        <v>#N/A</v>
      </c>
      <c r="E105" s="50" t="e">
        <f>VLOOKUP($B105,'Équipes 2e cycle'!$A$9:$D$108,4,FALSE)</f>
        <v>#N/A</v>
      </c>
      <c r="F105" s="5"/>
      <c r="G105" s="46">
        <f t="shared" si="8"/>
        <v>0</v>
      </c>
      <c r="H105" s="5"/>
      <c r="I105" s="46">
        <f t="shared" si="9"/>
        <v>0</v>
      </c>
      <c r="J105" s="47">
        <f t="shared" si="6"/>
        <v>0</v>
      </c>
      <c r="K105" s="6"/>
      <c r="L105" s="51">
        <f t="shared" si="5"/>
        <v>1E-4</v>
      </c>
    </row>
    <row r="106" spans="1:12" ht="24.75" customHeight="1" x14ac:dyDescent="0.3">
      <c r="A106" s="61">
        <f t="shared" si="7"/>
        <v>1E-4</v>
      </c>
      <c r="B106" s="49">
        <f>'Équipes 2e cycle'!$A106</f>
        <v>0</v>
      </c>
      <c r="C106" s="50" t="e">
        <f>VLOOKUP($B106,'Équipes 2e cycle'!$A$9:$D$108,2,FALSE)</f>
        <v>#N/A</v>
      </c>
      <c r="D106" s="50" t="e">
        <f>VLOOKUP($B106,'Équipes 2e cycle'!$A$9:$D$108,3,FALSE)</f>
        <v>#N/A</v>
      </c>
      <c r="E106" s="50" t="e">
        <f>VLOOKUP($B106,'Équipes 2e cycle'!$A$9:$D$108,4,FALSE)</f>
        <v>#N/A</v>
      </c>
      <c r="F106" s="5"/>
      <c r="G106" s="46">
        <f t="shared" si="8"/>
        <v>0</v>
      </c>
      <c r="H106" s="5"/>
      <c r="I106" s="46">
        <f t="shared" si="9"/>
        <v>0</v>
      </c>
      <c r="J106" s="47">
        <f t="shared" si="6"/>
        <v>0</v>
      </c>
      <c r="K106" s="6"/>
      <c r="L106" s="51">
        <f t="shared" si="5"/>
        <v>1E-4</v>
      </c>
    </row>
    <row r="107" spans="1:12" ht="24.75" customHeight="1" x14ac:dyDescent="0.3">
      <c r="A107" s="61">
        <f t="shared" si="7"/>
        <v>1E-4</v>
      </c>
      <c r="B107" s="49">
        <f>'Équipes 2e cycle'!$A107</f>
        <v>0</v>
      </c>
      <c r="C107" s="50" t="e">
        <f>VLOOKUP($B107,'Équipes 2e cycle'!$A$9:$D$108,2,FALSE)</f>
        <v>#N/A</v>
      </c>
      <c r="D107" s="50" t="e">
        <f>VLOOKUP($B107,'Équipes 2e cycle'!$A$9:$D$108,3,FALSE)</f>
        <v>#N/A</v>
      </c>
      <c r="E107" s="50" t="e">
        <f>VLOOKUP($B107,'Équipes 2e cycle'!$A$9:$D$108,4,FALSE)</f>
        <v>#N/A</v>
      </c>
      <c r="F107" s="5"/>
      <c r="G107" s="46">
        <f t="shared" si="8"/>
        <v>0</v>
      </c>
      <c r="H107" s="5"/>
      <c r="I107" s="46">
        <f t="shared" si="9"/>
        <v>0</v>
      </c>
      <c r="J107" s="47">
        <f t="shared" si="6"/>
        <v>0</v>
      </c>
      <c r="K107" s="6"/>
      <c r="L107" s="51">
        <f t="shared" si="5"/>
        <v>1E-4</v>
      </c>
    </row>
    <row r="108" spans="1:12" ht="24.75" customHeight="1" x14ac:dyDescent="0.3">
      <c r="A108" s="61">
        <f t="shared" si="7"/>
        <v>1E-4</v>
      </c>
      <c r="B108" s="52">
        <f>'Équipes 2e cycle'!$A108</f>
        <v>0</v>
      </c>
      <c r="C108" s="53" t="e">
        <f>VLOOKUP($B108,'Équipes 2e cycle'!$A$9:$D$108,2,FALSE)</f>
        <v>#N/A</v>
      </c>
      <c r="D108" s="53" t="e">
        <f>VLOOKUP($B108,'Équipes 2e cycle'!$A$9:$D$108,3,FALSE)</f>
        <v>#N/A</v>
      </c>
      <c r="E108" s="53" t="e">
        <f>VLOOKUP($B108,'Équipes 2e cycle'!$A$9:$D$108,4,FALSE)</f>
        <v>#N/A</v>
      </c>
      <c r="F108" s="29"/>
      <c r="G108" s="105">
        <f>IF(F108=0,0,IF($F108&gt;100,0,100-$F108))</f>
        <v>0</v>
      </c>
      <c r="H108" s="29"/>
      <c r="I108" s="105">
        <f>IF(H108=0,0,IF($H108&gt;100,0,100-$H108))</f>
        <v>0</v>
      </c>
      <c r="J108" s="106">
        <f t="shared" si="6"/>
        <v>0</v>
      </c>
      <c r="K108" s="30"/>
      <c r="L108" s="54">
        <f t="shared" si="5"/>
        <v>1E-4</v>
      </c>
    </row>
  </sheetData>
  <sheetProtection algorithmName="SHA-512" hashValue="mniGivJN2EDV5VncFkWopbAYRLqUSnEPSOHVmhgqODx2K3kVkjTMseRVZhjWox0RduzrW/xwz9jNtpQ35oAonA==" saltValue="avxymwtjJq96yt1bkg9OfA==" spinCount="100000" sheet="1" objects="1" scenarios="1"/>
  <mergeCells count="13">
    <mergeCell ref="J4:J7"/>
    <mergeCell ref="K4:K7"/>
    <mergeCell ref="L4:L7"/>
    <mergeCell ref="B1:L1"/>
    <mergeCell ref="B2:L2"/>
    <mergeCell ref="B3:L3"/>
    <mergeCell ref="A4:A7"/>
    <mergeCell ref="B4:B7"/>
    <mergeCell ref="C4:C7"/>
    <mergeCell ref="D4:D7"/>
    <mergeCell ref="E4:E7"/>
    <mergeCell ref="F4:G6"/>
    <mergeCell ref="H4:I6"/>
  </mergeCells>
  <conditionalFormatting sqref="L8">
    <cfRule type="duplicateValues" dxfId="8" priority="1"/>
  </conditionalFormatting>
  <conditionalFormatting sqref="L9:L108">
    <cfRule type="duplicateValues" dxfId="7" priority="2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37E9-87B1-4D0D-AB35-2172DFAD5B44}">
  <sheetPr>
    <tabColor rgb="FF74781A"/>
    <pageSetUpPr fitToPage="1"/>
  </sheetPr>
  <dimension ref="A1:K104"/>
  <sheetViews>
    <sheetView zoomScaleNormal="100" workbookViewId="0">
      <selection activeCell="D9" sqref="D9"/>
    </sheetView>
  </sheetViews>
  <sheetFormatPr baseColWidth="10" defaultColWidth="11.44140625" defaultRowHeight="13.8" x14ac:dyDescent="0.25"/>
  <cols>
    <col min="1" max="1" width="10.6640625" style="8" customWidth="1"/>
    <col min="2" max="2" width="17.109375" style="8" customWidth="1"/>
    <col min="3" max="3" width="10.6640625" style="8" customWidth="1"/>
    <col min="4" max="4" width="60.6640625" style="8" hidden="1" customWidth="1"/>
    <col min="5" max="5" width="74.5546875" style="8" customWidth="1"/>
    <col min="6" max="6" width="35.6640625" style="8" hidden="1" customWidth="1"/>
    <col min="7" max="7" width="15.6640625" style="8" customWidth="1"/>
    <col min="8" max="8" width="10.6640625" style="8" customWidth="1"/>
    <col min="9" max="9" width="14.5546875" style="8" customWidth="1"/>
    <col min="10" max="10" width="110.109375" style="8" bestFit="1" customWidth="1"/>
    <col min="11" max="11" width="14.5546875" style="8" customWidth="1"/>
    <col min="12" max="16384" width="11.44140625" style="8"/>
  </cols>
  <sheetData>
    <row r="1" spans="1:8" ht="22.8" customHeight="1" x14ac:dyDescent="0.25">
      <c r="A1" s="7"/>
      <c r="B1" s="84" t="s">
        <v>10</v>
      </c>
      <c r="C1" s="84"/>
      <c r="D1" s="84"/>
      <c r="E1" s="84"/>
      <c r="F1" s="84"/>
      <c r="G1" s="84"/>
      <c r="H1" s="7"/>
    </row>
    <row r="2" spans="1:8" ht="28.2" x14ac:dyDescent="0.25">
      <c r="A2" s="7"/>
      <c r="B2" s="84" t="s">
        <v>51</v>
      </c>
      <c r="C2" s="84"/>
      <c r="D2" s="84"/>
      <c r="E2" s="84"/>
      <c r="F2" s="84"/>
      <c r="G2" s="84"/>
      <c r="H2" s="7"/>
    </row>
    <row r="3" spans="1:8" ht="9" customHeight="1" thickBot="1" x14ac:dyDescent="0.3">
      <c r="A3" s="7"/>
      <c r="B3" s="31"/>
      <c r="C3" s="31"/>
      <c r="D3" s="31"/>
      <c r="E3" s="31"/>
      <c r="F3" s="31"/>
      <c r="G3" s="31"/>
      <c r="H3" s="7"/>
    </row>
    <row r="4" spans="1:8" ht="31.5" customHeight="1" thickBot="1" x14ac:dyDescent="0.3">
      <c r="A4" s="7"/>
      <c r="B4" s="119" t="s">
        <v>11</v>
      </c>
      <c r="C4" s="120" t="s">
        <v>12</v>
      </c>
      <c r="D4" s="120" t="s">
        <v>13</v>
      </c>
      <c r="E4" s="120" t="s">
        <v>16</v>
      </c>
      <c r="F4" s="120" t="s">
        <v>14</v>
      </c>
      <c r="G4" s="121" t="s">
        <v>15</v>
      </c>
      <c r="H4" s="7"/>
    </row>
    <row r="5" spans="1:8" ht="23.25" customHeight="1" x14ac:dyDescent="0.25">
      <c r="A5" s="7"/>
      <c r="B5" s="9">
        <v>1</v>
      </c>
      <c r="C5" s="10">
        <f>VLOOKUP(G5,'Pointage 2e cycle'!$A$9:$L$108,2,FALSE)</f>
        <v>0</v>
      </c>
      <c r="D5" s="11" t="e">
        <f>VLOOKUP($C5,'Équipes 2e cycle'!$A$9:$D$108,2,FALSE)</f>
        <v>#N/A</v>
      </c>
      <c r="E5" s="11" t="e">
        <f>VLOOKUP($C5,'Équipes 2e cycle'!$A$9:$D$108,3,FALSE)</f>
        <v>#N/A</v>
      </c>
      <c r="F5" s="11" t="e">
        <f>VLOOKUP($C5,'Équipes 2e cycle'!$A$9:$D$108,4,FALSE)</f>
        <v>#N/A</v>
      </c>
      <c r="G5" s="12">
        <f>LARGE('Pointage 2e cycle'!$L$9:$L$108,B5)</f>
        <v>1E-4</v>
      </c>
      <c r="H5" s="7"/>
    </row>
    <row r="6" spans="1:8" ht="23.25" customHeight="1" x14ac:dyDescent="0.25">
      <c r="A6" s="7"/>
      <c r="B6" s="13">
        <v>2</v>
      </c>
      <c r="C6" s="24">
        <f>VLOOKUP(G6,'Pointage 2e cycle'!$A$9:$L$108,2,FALSE)</f>
        <v>0</v>
      </c>
      <c r="D6" s="25" t="e">
        <f>VLOOKUP($C6,'Équipes 2e cycle'!$A$9:$D$108,2,FALSE)</f>
        <v>#N/A</v>
      </c>
      <c r="E6" s="25" t="e">
        <f>VLOOKUP($C6,'Équipes 2e cycle'!$A$9:$D$108,3,FALSE)</f>
        <v>#N/A</v>
      </c>
      <c r="F6" s="25" t="e">
        <f>VLOOKUP($C6,'Équipes 2e cycle'!$A$9:$D$108,4,FALSE)</f>
        <v>#N/A</v>
      </c>
      <c r="G6" s="14">
        <f>LARGE('Pointage 2e cycle'!$L$9:$L$108,B6)</f>
        <v>1E-4</v>
      </c>
      <c r="H6" s="7"/>
    </row>
    <row r="7" spans="1:8" ht="23.25" customHeight="1" x14ac:dyDescent="0.25">
      <c r="A7" s="7"/>
      <c r="B7" s="13">
        <v>3</v>
      </c>
      <c r="C7" s="24">
        <f>VLOOKUP(G7,'Pointage 2e cycle'!$A$9:$L$108,2,FALSE)</f>
        <v>0</v>
      </c>
      <c r="D7" s="25" t="e">
        <f>VLOOKUP($C7,'Équipes 2e cycle'!$A$9:$D$108,2,FALSE)</f>
        <v>#N/A</v>
      </c>
      <c r="E7" s="25" t="e">
        <f>VLOOKUP($C7,'Équipes 2e cycle'!$A$9:$D$108,3,FALSE)</f>
        <v>#N/A</v>
      </c>
      <c r="F7" s="25" t="e">
        <f>VLOOKUP($C7,'Équipes 2e cycle'!$A$9:$D$108,4,FALSE)</f>
        <v>#N/A</v>
      </c>
      <c r="G7" s="14">
        <f>LARGE('Pointage 2e cycle'!$L$9:$L$108,B7)</f>
        <v>1E-4</v>
      </c>
      <c r="H7" s="7"/>
    </row>
    <row r="8" spans="1:8" ht="23.25" customHeight="1" x14ac:dyDescent="0.25">
      <c r="A8" s="7"/>
      <c r="B8" s="13">
        <v>4</v>
      </c>
      <c r="C8" s="24">
        <f>VLOOKUP(G8,'Pointage 2e cycle'!$A$9:$L$108,2,FALSE)</f>
        <v>0</v>
      </c>
      <c r="D8" s="25" t="e">
        <f>VLOOKUP($C8,'Équipes 2e cycle'!$A$9:$D$108,2,FALSE)</f>
        <v>#N/A</v>
      </c>
      <c r="E8" s="25" t="e">
        <f>VLOOKUP($C8,'Équipes 2e cycle'!$A$9:$D$108,3,FALSE)</f>
        <v>#N/A</v>
      </c>
      <c r="F8" s="25" t="e">
        <f>VLOOKUP($C8,'Équipes 2e cycle'!$A$9:$D$108,4,FALSE)</f>
        <v>#N/A</v>
      </c>
      <c r="G8" s="14">
        <f>LARGE('Pointage 2e cycle'!$L$9:$L$108,B8)</f>
        <v>1E-4</v>
      </c>
      <c r="H8" s="7"/>
    </row>
    <row r="9" spans="1:8" ht="23.25" customHeight="1" x14ac:dyDescent="0.25">
      <c r="A9" s="7"/>
      <c r="B9" s="13">
        <v>5</v>
      </c>
      <c r="C9" s="24">
        <f>VLOOKUP(G9,'Pointage 2e cycle'!$A$9:$L$108,2,FALSE)</f>
        <v>0</v>
      </c>
      <c r="D9" s="25" t="e">
        <f>VLOOKUP($C9,'Équipes 2e cycle'!$A$9:$D$108,2,FALSE)</f>
        <v>#N/A</v>
      </c>
      <c r="E9" s="25" t="e">
        <f>VLOOKUP($C9,'Équipes 2e cycle'!$A$9:$D$108,3,FALSE)</f>
        <v>#N/A</v>
      </c>
      <c r="F9" s="25" t="e">
        <f>VLOOKUP($C9,'Équipes 2e cycle'!$A$9:$D$108,4,FALSE)</f>
        <v>#N/A</v>
      </c>
      <c r="G9" s="14">
        <f>LARGE('Pointage 2e cycle'!$L$9:$L$108,B9)</f>
        <v>1E-4</v>
      </c>
      <c r="H9" s="7"/>
    </row>
    <row r="10" spans="1:8" ht="23.25" customHeight="1" x14ac:dyDescent="0.25">
      <c r="A10" s="7"/>
      <c r="B10" s="13">
        <v>6</v>
      </c>
      <c r="C10" s="24">
        <f>VLOOKUP(G10,'Pointage 2e cycle'!$A$9:$L$108,2,FALSE)</f>
        <v>0</v>
      </c>
      <c r="D10" s="25" t="e">
        <f>VLOOKUP($C10,'Équipes 2e cycle'!$A$9:$D$108,2,FALSE)</f>
        <v>#N/A</v>
      </c>
      <c r="E10" s="25" t="e">
        <f>VLOOKUP($C10,'Équipes 2e cycle'!$A$9:$D$108,3,FALSE)</f>
        <v>#N/A</v>
      </c>
      <c r="F10" s="25" t="e">
        <f>VLOOKUP($C10,'Équipes 2e cycle'!$A$9:$D$108,4,FALSE)</f>
        <v>#N/A</v>
      </c>
      <c r="G10" s="14">
        <f>LARGE('Pointage 2e cycle'!$L$9:$L$108,B10)</f>
        <v>1E-4</v>
      </c>
      <c r="H10" s="7"/>
    </row>
    <row r="11" spans="1:8" ht="23.25" customHeight="1" x14ac:dyDescent="0.25">
      <c r="A11" s="7"/>
      <c r="B11" s="13">
        <v>7</v>
      </c>
      <c r="C11" s="24">
        <f>VLOOKUP(G11,'Pointage 2e cycle'!$A$9:$L$108,2,FALSE)</f>
        <v>0</v>
      </c>
      <c r="D11" s="25" t="e">
        <f>VLOOKUP($C11,'Équipes 2e cycle'!$A$9:$D$108,2,FALSE)</f>
        <v>#N/A</v>
      </c>
      <c r="E11" s="25" t="e">
        <f>VLOOKUP($C11,'Équipes 2e cycle'!$A$9:$D$108,3,FALSE)</f>
        <v>#N/A</v>
      </c>
      <c r="F11" s="25" t="e">
        <f>VLOOKUP($C11,'Équipes 2e cycle'!$A$9:$D$108,4,FALSE)</f>
        <v>#N/A</v>
      </c>
      <c r="G11" s="14">
        <f>LARGE('Pointage 2e cycle'!$L$9:$L$108,B11)</f>
        <v>1E-4</v>
      </c>
      <c r="H11" s="7"/>
    </row>
    <row r="12" spans="1:8" ht="23.25" customHeight="1" x14ac:dyDescent="0.25">
      <c r="A12" s="7"/>
      <c r="B12" s="13">
        <v>8</v>
      </c>
      <c r="C12" s="24">
        <f>VLOOKUP(G12,'Pointage 2e cycle'!$A$9:$L$108,2,FALSE)</f>
        <v>0</v>
      </c>
      <c r="D12" s="25" t="e">
        <f>VLOOKUP($C12,'Équipes 2e cycle'!$A$9:$D$108,2,FALSE)</f>
        <v>#N/A</v>
      </c>
      <c r="E12" s="25" t="e">
        <f>VLOOKUP($C12,'Équipes 2e cycle'!$A$9:$D$108,3,FALSE)</f>
        <v>#N/A</v>
      </c>
      <c r="F12" s="25" t="e">
        <f>VLOOKUP($C12,'Équipes 2e cycle'!$A$9:$D$108,4,FALSE)</f>
        <v>#N/A</v>
      </c>
      <c r="G12" s="14">
        <f>LARGE('Pointage 2e cycle'!$L$9:$L$108,B12)</f>
        <v>1E-4</v>
      </c>
      <c r="H12" s="7"/>
    </row>
    <row r="13" spans="1:8" ht="23.25" customHeight="1" x14ac:dyDescent="0.25">
      <c r="A13" s="7"/>
      <c r="B13" s="13">
        <v>9</v>
      </c>
      <c r="C13" s="24">
        <f>VLOOKUP(G13,'Pointage 2e cycle'!$A$9:$L$108,2,FALSE)</f>
        <v>0</v>
      </c>
      <c r="D13" s="25" t="e">
        <f>VLOOKUP($C13,'Équipes 2e cycle'!$A$9:$D$108,2,FALSE)</f>
        <v>#N/A</v>
      </c>
      <c r="E13" s="25" t="e">
        <f>VLOOKUP($C13,'Équipes 2e cycle'!$A$9:$D$108,3,FALSE)</f>
        <v>#N/A</v>
      </c>
      <c r="F13" s="25" t="e">
        <f>VLOOKUP($C13,'Équipes 2e cycle'!$A$9:$D$108,4,FALSE)</f>
        <v>#N/A</v>
      </c>
      <c r="G13" s="14">
        <f>LARGE('Pointage 2e cycle'!$L$9:$L$108,B13)</f>
        <v>1E-4</v>
      </c>
      <c r="H13" s="7"/>
    </row>
    <row r="14" spans="1:8" ht="23.25" customHeight="1" x14ac:dyDescent="0.25">
      <c r="A14" s="7"/>
      <c r="B14" s="13">
        <v>10</v>
      </c>
      <c r="C14" s="24">
        <f>VLOOKUP(G14,'Pointage 2e cycle'!$A$9:$L$108,2,FALSE)</f>
        <v>0</v>
      </c>
      <c r="D14" s="25" t="e">
        <f>VLOOKUP($C14,'Équipes 2e cycle'!$A$9:$D$108,2,FALSE)</f>
        <v>#N/A</v>
      </c>
      <c r="E14" s="25" t="e">
        <f>VLOOKUP($C14,'Équipes 2e cycle'!$A$9:$D$108,3,FALSE)</f>
        <v>#N/A</v>
      </c>
      <c r="F14" s="25" t="e">
        <f>VLOOKUP($C14,'Équipes 2e cycle'!$A$9:$D$108,4,FALSE)</f>
        <v>#N/A</v>
      </c>
      <c r="G14" s="14">
        <f>LARGE('Pointage 2e cycle'!$L$9:$L$108,B14)</f>
        <v>1E-4</v>
      </c>
      <c r="H14" s="7"/>
    </row>
    <row r="15" spans="1:8" ht="23.25" customHeight="1" x14ac:dyDescent="0.25">
      <c r="A15" s="7"/>
      <c r="B15" s="13">
        <v>11</v>
      </c>
      <c r="C15" s="24">
        <f>VLOOKUP(G15,'Pointage 2e cycle'!$A$9:$L$108,2,FALSE)</f>
        <v>0</v>
      </c>
      <c r="D15" s="25" t="e">
        <f>VLOOKUP($C15,'Équipes 2e cycle'!$A$9:$D$108,2,FALSE)</f>
        <v>#N/A</v>
      </c>
      <c r="E15" s="25" t="e">
        <f>VLOOKUP($C15,'Équipes 2e cycle'!$A$9:$D$108,3,FALSE)</f>
        <v>#N/A</v>
      </c>
      <c r="F15" s="25" t="e">
        <f>VLOOKUP($C15,'Équipes 2e cycle'!$A$9:$D$108,4,FALSE)</f>
        <v>#N/A</v>
      </c>
      <c r="G15" s="14">
        <f>LARGE('Pointage 2e cycle'!$L$9:$L$108,B15)</f>
        <v>1E-4</v>
      </c>
      <c r="H15" s="7"/>
    </row>
    <row r="16" spans="1:8" ht="23.25" customHeight="1" x14ac:dyDescent="0.25">
      <c r="A16" s="7"/>
      <c r="B16" s="13">
        <v>12</v>
      </c>
      <c r="C16" s="24">
        <f>VLOOKUP(G16,'Pointage 2e cycle'!$A$9:$L$108,2,FALSE)</f>
        <v>0</v>
      </c>
      <c r="D16" s="25" t="e">
        <f>VLOOKUP($C16,'Équipes 2e cycle'!$A$9:$D$108,2,FALSE)</f>
        <v>#N/A</v>
      </c>
      <c r="E16" s="25" t="e">
        <f>VLOOKUP($C16,'Équipes 2e cycle'!$A$9:$D$108,3,FALSE)</f>
        <v>#N/A</v>
      </c>
      <c r="F16" s="25" t="e">
        <f>VLOOKUP($C16,'Équipes 2e cycle'!$A$9:$D$108,4,FALSE)</f>
        <v>#N/A</v>
      </c>
      <c r="G16" s="14">
        <f>LARGE('Pointage 2e cycle'!$L$9:$L$108,B16)</f>
        <v>1E-4</v>
      </c>
      <c r="H16" s="7"/>
    </row>
    <row r="17" spans="1:11" ht="23.25" customHeight="1" x14ac:dyDescent="0.25">
      <c r="A17" s="7"/>
      <c r="B17" s="13">
        <v>13</v>
      </c>
      <c r="C17" s="24">
        <f>VLOOKUP(G17,'Pointage 2e cycle'!$A$9:$L$108,2,FALSE)</f>
        <v>0</v>
      </c>
      <c r="D17" s="25" t="e">
        <f>VLOOKUP($C17,'Équipes 2e cycle'!$A$9:$D$108,2,FALSE)</f>
        <v>#N/A</v>
      </c>
      <c r="E17" s="25" t="e">
        <f>VLOOKUP($C17,'Équipes 2e cycle'!$A$9:$D$108,3,FALSE)</f>
        <v>#N/A</v>
      </c>
      <c r="F17" s="25" t="e">
        <f>VLOOKUP($C17,'Équipes 2e cycle'!$A$9:$D$108,4,FALSE)</f>
        <v>#N/A</v>
      </c>
      <c r="G17" s="14">
        <f>LARGE('Pointage 2e cycle'!$L$9:$L$108,B17)</f>
        <v>1E-4</v>
      </c>
      <c r="H17" s="7"/>
    </row>
    <row r="18" spans="1:11" ht="23.25" customHeight="1" x14ac:dyDescent="0.25">
      <c r="A18" s="7"/>
      <c r="B18" s="13">
        <v>14</v>
      </c>
      <c r="C18" s="24">
        <f>VLOOKUP(G18,'Pointage 2e cycle'!$A$9:$L$108,2,FALSE)</f>
        <v>0</v>
      </c>
      <c r="D18" s="25" t="e">
        <f>VLOOKUP($C18,'Équipes 2e cycle'!$A$9:$D$108,2,FALSE)</f>
        <v>#N/A</v>
      </c>
      <c r="E18" s="25" t="e">
        <f>VLOOKUP($C18,'Équipes 2e cycle'!$A$9:$D$108,3,FALSE)</f>
        <v>#N/A</v>
      </c>
      <c r="F18" s="25" t="e">
        <f>VLOOKUP($C18,'Équipes 2e cycle'!$A$9:$D$108,4,FALSE)</f>
        <v>#N/A</v>
      </c>
      <c r="G18" s="14">
        <f>LARGE('Pointage 2e cycle'!$L$9:$L$108,B18)</f>
        <v>1E-4</v>
      </c>
      <c r="H18" s="7"/>
    </row>
    <row r="19" spans="1:11" ht="23.25" customHeight="1" x14ac:dyDescent="0.25">
      <c r="A19" s="7"/>
      <c r="B19" s="13">
        <v>15</v>
      </c>
      <c r="C19" s="24">
        <f>VLOOKUP(G19,'Pointage 2e cycle'!$A$9:$L$108,2,FALSE)</f>
        <v>0</v>
      </c>
      <c r="D19" s="25" t="e">
        <f>VLOOKUP($C19,'Équipes 2e cycle'!$A$9:$D$108,2,FALSE)</f>
        <v>#N/A</v>
      </c>
      <c r="E19" s="25" t="e">
        <f>VLOOKUP($C19,'Équipes 2e cycle'!$A$9:$D$108,3,FALSE)</f>
        <v>#N/A</v>
      </c>
      <c r="F19" s="25" t="e">
        <f>VLOOKUP($C19,'Équipes 2e cycle'!$A$9:$D$108,4,FALSE)</f>
        <v>#N/A</v>
      </c>
      <c r="G19" s="14">
        <f>LARGE('Pointage 2e cycle'!$L$9:$L$108,B19)</f>
        <v>1E-4</v>
      </c>
      <c r="H19" s="7"/>
    </row>
    <row r="20" spans="1:11" ht="23.25" customHeight="1" x14ac:dyDescent="0.25">
      <c r="A20" s="7"/>
      <c r="B20" s="13">
        <v>16</v>
      </c>
      <c r="C20" s="24">
        <f>VLOOKUP(G20,'Pointage 2e cycle'!$A$9:$L$108,2,FALSE)</f>
        <v>0</v>
      </c>
      <c r="D20" s="25" t="e">
        <f>VLOOKUP($C20,'Équipes 2e cycle'!$A$9:$D$108,2,FALSE)</f>
        <v>#N/A</v>
      </c>
      <c r="E20" s="25" t="e">
        <f>VLOOKUP($C20,'Équipes 2e cycle'!$A$9:$D$108,3,FALSE)</f>
        <v>#N/A</v>
      </c>
      <c r="F20" s="25" t="e">
        <f>VLOOKUP($C20,'Équipes 2e cycle'!$A$9:$D$108,4,FALSE)</f>
        <v>#N/A</v>
      </c>
      <c r="G20" s="14">
        <f>LARGE('Pointage 2e cycle'!$L$9:$L$108,B20)</f>
        <v>1E-4</v>
      </c>
      <c r="H20" s="7"/>
    </row>
    <row r="21" spans="1:11" ht="23.25" customHeight="1" x14ac:dyDescent="0.25">
      <c r="A21" s="7"/>
      <c r="B21" s="13">
        <v>17</v>
      </c>
      <c r="C21" s="24">
        <f>VLOOKUP(G21,'Pointage 2e cycle'!$A$9:$L$108,2,FALSE)</f>
        <v>0</v>
      </c>
      <c r="D21" s="25" t="e">
        <f>VLOOKUP($C21,'Équipes 2e cycle'!$A$9:$D$108,2,FALSE)</f>
        <v>#N/A</v>
      </c>
      <c r="E21" s="25" t="e">
        <f>VLOOKUP($C21,'Équipes 2e cycle'!$A$9:$D$108,3,FALSE)</f>
        <v>#N/A</v>
      </c>
      <c r="F21" s="25" t="e">
        <f>VLOOKUP($C21,'Équipes 2e cycle'!$A$9:$D$108,4,FALSE)</f>
        <v>#N/A</v>
      </c>
      <c r="G21" s="14">
        <f>LARGE('Pointage 2e cycle'!$L$9:$L$108,B21)</f>
        <v>1E-4</v>
      </c>
      <c r="H21" s="7"/>
    </row>
    <row r="22" spans="1:11" ht="23.25" customHeight="1" x14ac:dyDescent="0.25">
      <c r="A22" s="7"/>
      <c r="B22" s="13">
        <v>18</v>
      </c>
      <c r="C22" s="24">
        <f>VLOOKUP(G22,'Pointage 2e cycle'!$A$9:$L$108,2,FALSE)</f>
        <v>0</v>
      </c>
      <c r="D22" s="25" t="e">
        <f>VLOOKUP($C22,'Équipes 2e cycle'!$A$9:$D$108,2,FALSE)</f>
        <v>#N/A</v>
      </c>
      <c r="E22" s="25" t="e">
        <f>VLOOKUP($C22,'Équipes 2e cycle'!$A$9:$D$108,3,FALSE)</f>
        <v>#N/A</v>
      </c>
      <c r="F22" s="25" t="e">
        <f>VLOOKUP($C22,'Équipes 2e cycle'!$A$9:$D$108,4,FALSE)</f>
        <v>#N/A</v>
      </c>
      <c r="G22" s="14">
        <f>LARGE('Pointage 2e cycle'!$L$9:$L$108,B22)</f>
        <v>1E-4</v>
      </c>
      <c r="H22" s="7"/>
    </row>
    <row r="23" spans="1:11" ht="23.25" customHeight="1" x14ac:dyDescent="0.25">
      <c r="A23" s="7"/>
      <c r="B23" s="13">
        <v>19</v>
      </c>
      <c r="C23" s="24">
        <f>VLOOKUP(G23,'Pointage 2e cycle'!$A$9:$L$108,2,FALSE)</f>
        <v>0</v>
      </c>
      <c r="D23" s="25" t="e">
        <f>VLOOKUP($C23,'Équipes 2e cycle'!$A$9:$D$108,2,FALSE)</f>
        <v>#N/A</v>
      </c>
      <c r="E23" s="25" t="e">
        <f>VLOOKUP($C23,'Équipes 2e cycle'!$A$9:$D$108,3,FALSE)</f>
        <v>#N/A</v>
      </c>
      <c r="F23" s="25" t="e">
        <f>VLOOKUP($C23,'Équipes 2e cycle'!$A$9:$D$108,4,FALSE)</f>
        <v>#N/A</v>
      </c>
      <c r="G23" s="14">
        <f>LARGE('Pointage 2e cycle'!$L$9:$L$108,B23)</f>
        <v>1E-4</v>
      </c>
      <c r="H23" s="7"/>
    </row>
    <row r="24" spans="1:11" ht="23.25" customHeight="1" x14ac:dyDescent="0.25">
      <c r="A24" s="7"/>
      <c r="B24" s="13">
        <v>20</v>
      </c>
      <c r="C24" s="24">
        <f>VLOOKUP(G24,'Pointage 2e cycle'!$A$9:$L$108,2,FALSE)</f>
        <v>0</v>
      </c>
      <c r="D24" s="25" t="e">
        <f>VLOOKUP($C24,'Équipes 2e cycle'!$A$9:$D$108,2,FALSE)</f>
        <v>#N/A</v>
      </c>
      <c r="E24" s="25" t="e">
        <f>VLOOKUP($C24,'Équipes 2e cycle'!$A$9:$D$108,3,FALSE)</f>
        <v>#N/A</v>
      </c>
      <c r="F24" s="25" t="e">
        <f>VLOOKUP($C24,'Équipes 2e cycle'!$A$9:$D$108,4,FALSE)</f>
        <v>#N/A</v>
      </c>
      <c r="G24" s="14">
        <f>LARGE('Pointage 2e cycle'!$L$9:$L$108,B24)</f>
        <v>1E-4</v>
      </c>
      <c r="H24" s="7"/>
    </row>
    <row r="25" spans="1:11" s="1" customFormat="1" ht="23.25" customHeight="1" x14ac:dyDescent="0.35">
      <c r="A25" s="7"/>
      <c r="B25" s="13">
        <v>21</v>
      </c>
      <c r="C25" s="24">
        <f>VLOOKUP(G25,'Pointage 2e cycle'!$A$9:$L$108,2,FALSE)</f>
        <v>0</v>
      </c>
      <c r="D25" s="25" t="e">
        <f>VLOOKUP($C25,'Équipes 2e cycle'!$A$9:$D$108,2,FALSE)</f>
        <v>#N/A</v>
      </c>
      <c r="E25" s="25" t="e">
        <f>VLOOKUP($C25,'Équipes 2e cycle'!$A$9:$D$108,3,FALSE)</f>
        <v>#N/A</v>
      </c>
      <c r="F25" s="25" t="e">
        <f>VLOOKUP($C25,'Équipes 2e cycle'!$A$9:$D$108,4,FALSE)</f>
        <v>#N/A</v>
      </c>
      <c r="G25" s="14">
        <f>LARGE('Pointage 2e cycle'!$L$9:$L$108,B25)</f>
        <v>1E-4</v>
      </c>
      <c r="H25" s="7"/>
    </row>
    <row r="26" spans="1:11" s="1" customFormat="1" ht="23.25" customHeight="1" x14ac:dyDescent="0.35">
      <c r="A26" s="7"/>
      <c r="B26" s="13">
        <v>22</v>
      </c>
      <c r="C26" s="24">
        <f>VLOOKUP(G26,'Pointage 2e cycle'!$A$9:$L$108,2,FALSE)</f>
        <v>0</v>
      </c>
      <c r="D26" s="25" t="e">
        <f>VLOOKUP($C26,'Équipes 2e cycle'!$A$9:$D$108,2,FALSE)</f>
        <v>#N/A</v>
      </c>
      <c r="E26" s="25" t="e">
        <f>VLOOKUP($C26,'Équipes 2e cycle'!$A$9:$D$108,3,FALSE)</f>
        <v>#N/A</v>
      </c>
      <c r="F26" s="25" t="e">
        <f>VLOOKUP($C26,'Équipes 2e cycle'!$A$9:$D$108,4,FALSE)</f>
        <v>#N/A</v>
      </c>
      <c r="G26" s="14">
        <f>LARGE('Pointage 2e cycle'!$L$9:$L$108,B26)</f>
        <v>1E-4</v>
      </c>
      <c r="H26" s="7"/>
    </row>
    <row r="27" spans="1:11" ht="23.25" customHeight="1" x14ac:dyDescent="0.25">
      <c r="A27" s="7"/>
      <c r="B27" s="13">
        <v>23</v>
      </c>
      <c r="C27" s="24">
        <f>VLOOKUP(G27,'Pointage 2e cycle'!$A$9:$L$108,2,FALSE)</f>
        <v>0</v>
      </c>
      <c r="D27" s="25" t="e">
        <f>VLOOKUP($C27,'Équipes 2e cycle'!$A$9:$D$108,2,FALSE)</f>
        <v>#N/A</v>
      </c>
      <c r="E27" s="25" t="e">
        <f>VLOOKUP($C27,'Équipes 2e cycle'!$A$9:$D$108,3,FALSE)</f>
        <v>#N/A</v>
      </c>
      <c r="F27" s="25" t="e">
        <f>VLOOKUP($C27,'Équipes 2e cycle'!$A$9:$D$108,4,FALSE)</f>
        <v>#N/A</v>
      </c>
      <c r="G27" s="14">
        <f>LARGE('Pointage 2e cycle'!$L$9:$L$108,B27)</f>
        <v>1E-4</v>
      </c>
      <c r="H27" s="7"/>
      <c r="I27" s="28" t="s">
        <v>17</v>
      </c>
      <c r="J27" s="26"/>
    </row>
    <row r="28" spans="1:11" ht="23.25" customHeight="1" thickBot="1" x14ac:dyDescent="0.3">
      <c r="A28" s="7"/>
      <c r="B28" s="13">
        <v>24</v>
      </c>
      <c r="C28" s="24">
        <f>VLOOKUP(G28,'Pointage 2e cycle'!$A$9:$L$108,2,FALSE)</f>
        <v>0</v>
      </c>
      <c r="D28" s="25" t="e">
        <f>VLOOKUP($C28,'Équipes 2e cycle'!$A$9:$D$108,2,FALSE)</f>
        <v>#N/A</v>
      </c>
      <c r="E28" s="25" t="e">
        <f>VLOOKUP($C28,'Équipes 2e cycle'!$A$9:$D$108,3,FALSE)</f>
        <v>#N/A</v>
      </c>
      <c r="F28" s="25" t="e">
        <f>VLOOKUP($C28,'Équipes 2e cycle'!$A$9:$D$108,4,FALSE)</f>
        <v>#N/A</v>
      </c>
      <c r="G28" s="14">
        <f>LARGE('Pointage 2e cycle'!$L$9:$L$108,B28)</f>
        <v>1E-4</v>
      </c>
      <c r="H28" s="7"/>
    </row>
    <row r="29" spans="1:11" ht="23.25" customHeight="1" x14ac:dyDescent="0.25">
      <c r="A29" s="7"/>
      <c r="B29" s="13">
        <v>25</v>
      </c>
      <c r="C29" s="24">
        <f>VLOOKUP(G29,'Pointage 2e cycle'!$A$9:$L$108,2,FALSE)</f>
        <v>0</v>
      </c>
      <c r="D29" s="25" t="e">
        <f>VLOOKUP($C29,'Équipes 2e cycle'!$A$9:$D$108,2,FALSE)</f>
        <v>#N/A</v>
      </c>
      <c r="E29" s="25" t="e">
        <f>VLOOKUP($C29,'Équipes 2e cycle'!$A$9:$D$108,3,FALSE)</f>
        <v>#N/A</v>
      </c>
      <c r="F29" s="25" t="e">
        <f>VLOOKUP($C29,'Équipes 2e cycle'!$A$9:$D$108,4,FALSE)</f>
        <v>#N/A</v>
      </c>
      <c r="G29" s="14">
        <f>LARGE('Pointage 2e cycle'!$L$9:$L$108,B29)</f>
        <v>1E-4</v>
      </c>
      <c r="H29" s="7"/>
      <c r="I29" s="85" t="s">
        <v>12</v>
      </c>
      <c r="J29" s="20" t="s">
        <v>8</v>
      </c>
      <c r="K29" s="87" t="s">
        <v>15</v>
      </c>
    </row>
    <row r="30" spans="1:11" ht="23.25" customHeight="1" x14ac:dyDescent="0.25">
      <c r="A30" s="7"/>
      <c r="B30" s="13">
        <v>26</v>
      </c>
      <c r="C30" s="24">
        <f>VLOOKUP(G30,'Pointage 2e cycle'!$A$9:$L$108,2,FALSE)</f>
        <v>0</v>
      </c>
      <c r="D30" s="25" t="e">
        <f>VLOOKUP($C30,'Équipes 2e cycle'!$A$9:$D$108,2,FALSE)</f>
        <v>#N/A</v>
      </c>
      <c r="E30" s="25" t="e">
        <f>VLOOKUP($C30,'Équipes 2e cycle'!$A$9:$D$108,3,FALSE)</f>
        <v>#N/A</v>
      </c>
      <c r="F30" s="25" t="e">
        <f>VLOOKUP($C30,'Équipes 2e cycle'!$A$9:$D$108,4,FALSE)</f>
        <v>#N/A</v>
      </c>
      <c r="G30" s="14">
        <f>LARGE('Pointage 2e cycle'!$L$9:$L$108,B30)</f>
        <v>1E-4</v>
      </c>
      <c r="H30" s="7"/>
      <c r="I30" s="86"/>
      <c r="J30" s="21" t="e">
        <f>D5</f>
        <v>#N/A</v>
      </c>
      <c r="K30" s="88"/>
    </row>
    <row r="31" spans="1:11" ht="23.25" customHeight="1" x14ac:dyDescent="0.25">
      <c r="A31" s="7"/>
      <c r="B31" s="13">
        <v>27</v>
      </c>
      <c r="C31" s="24">
        <f>VLOOKUP(G31,'Pointage 2e cycle'!$A$9:$L$108,2,FALSE)</f>
        <v>0</v>
      </c>
      <c r="D31" s="25" t="e">
        <f>VLOOKUP($C31,'Équipes 2e cycle'!$A$9:$D$108,2,FALSE)</f>
        <v>#N/A</v>
      </c>
      <c r="E31" s="25" t="e">
        <f>VLOOKUP($C31,'Équipes 2e cycle'!$A$9:$D$108,3,FALSE)</f>
        <v>#N/A</v>
      </c>
      <c r="F31" s="25" t="e">
        <f>VLOOKUP($C31,'Équipes 2e cycle'!$A$9:$D$108,4,FALSE)</f>
        <v>#N/A</v>
      </c>
      <c r="G31" s="14">
        <f>LARGE('Pointage 2e cycle'!$L$9:$L$108,B31)</f>
        <v>1E-4</v>
      </c>
      <c r="H31" s="7"/>
      <c r="I31" s="86"/>
      <c r="J31" s="22" t="s">
        <v>3</v>
      </c>
      <c r="K31" s="88"/>
    </row>
    <row r="32" spans="1:11" ht="23.25" customHeight="1" x14ac:dyDescent="0.25">
      <c r="A32" s="7"/>
      <c r="B32" s="13">
        <v>28</v>
      </c>
      <c r="C32" s="24">
        <f>VLOOKUP(G32,'Pointage 2e cycle'!$A$9:$L$108,2,FALSE)</f>
        <v>0</v>
      </c>
      <c r="D32" s="25" t="e">
        <f>VLOOKUP($C32,'Équipes 2e cycle'!$A$9:$D$108,2,FALSE)</f>
        <v>#N/A</v>
      </c>
      <c r="E32" s="25" t="e">
        <f>VLOOKUP($C32,'Équipes 2e cycle'!$A$9:$D$108,3,FALSE)</f>
        <v>#N/A</v>
      </c>
      <c r="F32" s="25" t="e">
        <f>VLOOKUP($C32,'Équipes 2e cycle'!$A$9:$D$108,4,FALSE)</f>
        <v>#N/A</v>
      </c>
      <c r="G32" s="14">
        <f>LARGE('Pointage 2e cycle'!$L$9:$L$108,B32)</f>
        <v>1E-4</v>
      </c>
      <c r="H32" s="7"/>
      <c r="I32" s="86">
        <f>C5</f>
        <v>0</v>
      </c>
      <c r="J32" s="21" t="e">
        <f>E5</f>
        <v>#N/A</v>
      </c>
      <c r="K32" s="90">
        <f>G5</f>
        <v>1E-4</v>
      </c>
    </row>
    <row r="33" spans="1:11" ht="23.25" customHeight="1" x14ac:dyDescent="0.25">
      <c r="A33" s="7"/>
      <c r="B33" s="13">
        <v>29</v>
      </c>
      <c r="C33" s="24">
        <f>VLOOKUP(G33,'Pointage 2e cycle'!$A$9:$L$108,2,FALSE)</f>
        <v>0</v>
      </c>
      <c r="D33" s="25" t="e">
        <f>VLOOKUP($C33,'Équipes 2e cycle'!$A$9:$D$108,2,FALSE)</f>
        <v>#N/A</v>
      </c>
      <c r="E33" s="25" t="e">
        <f>VLOOKUP($C33,'Équipes 2e cycle'!$A$9:$D$108,3,FALSE)</f>
        <v>#N/A</v>
      </c>
      <c r="F33" s="25" t="e">
        <f>VLOOKUP($C33,'Équipes 2e cycle'!$A$9:$D$108,4,FALSE)</f>
        <v>#N/A</v>
      </c>
      <c r="G33" s="14">
        <f>LARGE('Pointage 2e cycle'!$L$9:$L$108,B33)</f>
        <v>1E-4</v>
      </c>
      <c r="H33" s="7"/>
      <c r="I33" s="86"/>
      <c r="K33" s="90"/>
    </row>
    <row r="34" spans="1:11" ht="23.25" customHeight="1" thickBot="1" x14ac:dyDescent="0.3">
      <c r="A34" s="7"/>
      <c r="B34" s="13">
        <v>30</v>
      </c>
      <c r="C34" s="24">
        <f>VLOOKUP(G34,'Pointage 2e cycle'!$A$9:$L$108,2,FALSE)</f>
        <v>0</v>
      </c>
      <c r="D34" s="25" t="e">
        <f>VLOOKUP($C34,'Équipes 2e cycle'!$A$9:$D$108,2,FALSE)</f>
        <v>#N/A</v>
      </c>
      <c r="E34" s="25" t="e">
        <f>VLOOKUP($C34,'Équipes 2e cycle'!$A$9:$D$108,3,FALSE)</f>
        <v>#N/A</v>
      </c>
      <c r="F34" s="25" t="e">
        <f>VLOOKUP($C34,'Équipes 2e cycle'!$A$9:$D$108,4,FALSE)</f>
        <v>#N/A</v>
      </c>
      <c r="G34" s="14">
        <f>LARGE('Pointage 2e cycle'!$L$9:$L$108,B34)</f>
        <v>1E-4</v>
      </c>
      <c r="H34" s="7"/>
      <c r="I34" s="89"/>
      <c r="J34" s="23" t="e">
        <f>F5</f>
        <v>#N/A</v>
      </c>
      <c r="K34" s="91"/>
    </row>
    <row r="35" spans="1:11" ht="23.25" customHeight="1" x14ac:dyDescent="0.35">
      <c r="A35" s="15"/>
      <c r="B35" s="13">
        <v>31</v>
      </c>
      <c r="C35" s="24">
        <f>VLOOKUP(G35,'Pointage 2e cycle'!$A$9:$L$108,2,FALSE)</f>
        <v>0</v>
      </c>
      <c r="D35" s="25" t="e">
        <f>VLOOKUP($C35,'Équipes 2e cycle'!$A$9:$D$108,2,FALSE)</f>
        <v>#N/A</v>
      </c>
      <c r="E35" s="25" t="e">
        <f>VLOOKUP($C35,'Équipes 2e cycle'!$A$9:$D$108,3,FALSE)</f>
        <v>#N/A</v>
      </c>
      <c r="F35" s="25" t="e">
        <f>VLOOKUP($C35,'Équipes 2e cycle'!$A$9:$D$108,4,FALSE)</f>
        <v>#N/A</v>
      </c>
      <c r="G35" s="14">
        <f>LARGE('Pointage 2e cycle'!$L$9:$L$108,B35)</f>
        <v>1E-4</v>
      </c>
      <c r="H35" s="15"/>
      <c r="I35" s="1"/>
      <c r="J35" s="1"/>
      <c r="K35" s="1"/>
    </row>
    <row r="36" spans="1:11" ht="23.25" customHeight="1" x14ac:dyDescent="0.35">
      <c r="A36" s="15"/>
      <c r="B36" s="13">
        <v>32</v>
      </c>
      <c r="C36" s="24">
        <f>VLOOKUP(G36,'Pointage 2e cycle'!$A$9:$L$108,2,FALSE)</f>
        <v>0</v>
      </c>
      <c r="D36" s="25" t="e">
        <f>VLOOKUP($C36,'Équipes 2e cycle'!$A$9:$D$108,2,FALSE)</f>
        <v>#N/A</v>
      </c>
      <c r="E36" s="25" t="e">
        <f>VLOOKUP($C36,'Équipes 2e cycle'!$A$9:$D$108,3,FALSE)</f>
        <v>#N/A</v>
      </c>
      <c r="F36" s="25" t="e">
        <f>VLOOKUP($C36,'Équipes 2e cycle'!$A$9:$D$108,4,FALSE)</f>
        <v>#N/A</v>
      </c>
      <c r="G36" s="14">
        <f>LARGE('Pointage 2e cycle'!$L$9:$L$108,B36)</f>
        <v>1E-4</v>
      </c>
      <c r="H36" s="15"/>
      <c r="I36" s="28" t="s">
        <v>18</v>
      </c>
      <c r="J36" s="27"/>
      <c r="K36" s="1"/>
    </row>
    <row r="37" spans="1:11" ht="23.25" customHeight="1" thickBot="1" x14ac:dyDescent="0.4">
      <c r="A37" s="15"/>
      <c r="B37" s="13">
        <v>33</v>
      </c>
      <c r="C37" s="24">
        <f>VLOOKUP(G37,'Pointage 2e cycle'!$A$9:$L$108,2,FALSE)</f>
        <v>0</v>
      </c>
      <c r="D37" s="25" t="e">
        <f>VLOOKUP($C37,'Équipes 2e cycle'!$A$9:$D$108,2,FALSE)</f>
        <v>#N/A</v>
      </c>
      <c r="E37" s="25" t="e">
        <f>VLOOKUP($C37,'Équipes 2e cycle'!$A$9:$D$108,3,FALSE)</f>
        <v>#N/A</v>
      </c>
      <c r="F37" s="25" t="e">
        <f>VLOOKUP($C37,'Équipes 2e cycle'!$A$9:$D$108,4,FALSE)</f>
        <v>#N/A</v>
      </c>
      <c r="G37" s="14">
        <f>LARGE('Pointage 2e cycle'!$L$9:$L$108,B37)</f>
        <v>1E-4</v>
      </c>
      <c r="H37" s="15"/>
      <c r="I37" s="1"/>
      <c r="J37" s="1"/>
      <c r="K37" s="1"/>
    </row>
    <row r="38" spans="1:11" ht="23.25" customHeight="1" x14ac:dyDescent="0.35">
      <c r="A38" s="15"/>
      <c r="B38" s="13">
        <v>34</v>
      </c>
      <c r="C38" s="24">
        <f>VLOOKUP(G38,'Pointage 2e cycle'!$A$9:$L$108,2,FALSE)</f>
        <v>0</v>
      </c>
      <c r="D38" s="25" t="e">
        <f>VLOOKUP($C38,'Équipes 2e cycle'!$A$9:$D$108,2,FALSE)</f>
        <v>#N/A</v>
      </c>
      <c r="E38" s="25" t="e">
        <f>VLOOKUP($C38,'Équipes 2e cycle'!$A$9:$D$108,3,FALSE)</f>
        <v>#N/A</v>
      </c>
      <c r="F38" s="25" t="e">
        <f>VLOOKUP($C38,'Équipes 2e cycle'!$A$9:$D$108,4,FALSE)</f>
        <v>#N/A</v>
      </c>
      <c r="G38" s="14">
        <f>LARGE('Pointage 2e cycle'!$L$9:$L$108,B38)</f>
        <v>1E-4</v>
      </c>
      <c r="H38" s="15"/>
      <c r="I38" s="85" t="s">
        <v>12</v>
      </c>
      <c r="J38" s="20" t="s">
        <v>8</v>
      </c>
      <c r="K38" s="87" t="s">
        <v>15</v>
      </c>
    </row>
    <row r="39" spans="1:11" ht="23.25" customHeight="1" x14ac:dyDescent="0.25">
      <c r="B39" s="13">
        <v>35</v>
      </c>
      <c r="C39" s="24">
        <f>VLOOKUP(G39,'Pointage 2e cycle'!$A$9:$L$108,2,FALSE)</f>
        <v>0</v>
      </c>
      <c r="D39" s="25" t="e">
        <f>VLOOKUP($C39,'Équipes 2e cycle'!$A$9:$D$108,2,FALSE)</f>
        <v>#N/A</v>
      </c>
      <c r="E39" s="25" t="e">
        <f>VLOOKUP($C39,'Équipes 2e cycle'!$A$9:$D$108,3,FALSE)</f>
        <v>#N/A</v>
      </c>
      <c r="F39" s="25" t="e">
        <f>VLOOKUP($C39,'Équipes 2e cycle'!$A$9:$D$108,4,FALSE)</f>
        <v>#N/A</v>
      </c>
      <c r="G39" s="14">
        <f>LARGE('Pointage 2e cycle'!$L$9:$L$108,B39)</f>
        <v>1E-4</v>
      </c>
      <c r="I39" s="86"/>
      <c r="J39" s="21" t="e">
        <f>D6</f>
        <v>#N/A</v>
      </c>
      <c r="K39" s="88"/>
    </row>
    <row r="40" spans="1:11" ht="23.25" customHeight="1" x14ac:dyDescent="0.25">
      <c r="B40" s="13">
        <v>36</v>
      </c>
      <c r="C40" s="24">
        <f>VLOOKUP(G40,'Pointage 2e cycle'!$A$9:$L$108,2,FALSE)</f>
        <v>0</v>
      </c>
      <c r="D40" s="25" t="e">
        <f>VLOOKUP($C40,'Équipes 2e cycle'!$A$9:$D$108,2,FALSE)</f>
        <v>#N/A</v>
      </c>
      <c r="E40" s="25" t="e">
        <f>VLOOKUP($C40,'Équipes 2e cycle'!$A$9:$D$108,3,FALSE)</f>
        <v>#N/A</v>
      </c>
      <c r="F40" s="25" t="e">
        <f>VLOOKUP($C40,'Équipes 2e cycle'!$A$9:$D$108,4,FALSE)</f>
        <v>#N/A</v>
      </c>
      <c r="G40" s="14">
        <f>LARGE('Pointage 2e cycle'!$L$9:$L$108,B40)</f>
        <v>1E-4</v>
      </c>
      <c r="I40" s="86"/>
      <c r="J40" s="22" t="s">
        <v>3</v>
      </c>
      <c r="K40" s="88"/>
    </row>
    <row r="41" spans="1:11" ht="23.25" customHeight="1" x14ac:dyDescent="0.25">
      <c r="B41" s="13">
        <v>37</v>
      </c>
      <c r="C41" s="24">
        <f>VLOOKUP(G41,'Pointage 2e cycle'!$A$9:$L$108,2,FALSE)</f>
        <v>0</v>
      </c>
      <c r="D41" s="25" t="e">
        <f>VLOOKUP($C41,'Équipes 2e cycle'!$A$9:$D$108,2,FALSE)</f>
        <v>#N/A</v>
      </c>
      <c r="E41" s="25" t="e">
        <f>VLOOKUP($C41,'Équipes 2e cycle'!$A$9:$D$108,3,FALSE)</f>
        <v>#N/A</v>
      </c>
      <c r="F41" s="25" t="e">
        <f>VLOOKUP($C41,'Équipes 2e cycle'!$A$9:$D$108,4,FALSE)</f>
        <v>#N/A</v>
      </c>
      <c r="G41" s="14">
        <f>LARGE('Pointage 2e cycle'!$L$9:$L$108,B41)</f>
        <v>1E-4</v>
      </c>
      <c r="I41" s="86">
        <f>C6</f>
        <v>0</v>
      </c>
      <c r="J41" s="21" t="e">
        <f>E6</f>
        <v>#N/A</v>
      </c>
      <c r="K41" s="90">
        <f>G6</f>
        <v>1E-4</v>
      </c>
    </row>
    <row r="42" spans="1:11" ht="23.25" customHeight="1" x14ac:dyDescent="0.25">
      <c r="B42" s="13">
        <v>38</v>
      </c>
      <c r="C42" s="24">
        <f>VLOOKUP(G42,'Pointage 2e cycle'!$A$9:$L$108,2,FALSE)</f>
        <v>0</v>
      </c>
      <c r="D42" s="25" t="e">
        <f>VLOOKUP($C42,'Équipes 2e cycle'!$A$9:$D$108,2,FALSE)</f>
        <v>#N/A</v>
      </c>
      <c r="E42" s="25" t="e">
        <f>VLOOKUP($C42,'Équipes 2e cycle'!$A$9:$D$108,3,FALSE)</f>
        <v>#N/A</v>
      </c>
      <c r="F42" s="25" t="e">
        <f>VLOOKUP($C42,'Équipes 2e cycle'!$A$9:$D$108,4,FALSE)</f>
        <v>#N/A</v>
      </c>
      <c r="G42" s="14">
        <f>LARGE('Pointage 2e cycle'!$L$9:$L$108,B42)</f>
        <v>1E-4</v>
      </c>
      <c r="I42" s="86"/>
      <c r="J42" s="22" t="s">
        <v>4</v>
      </c>
      <c r="K42" s="90"/>
    </row>
    <row r="43" spans="1:11" ht="23.25" customHeight="1" thickBot="1" x14ac:dyDescent="0.3">
      <c r="B43" s="13">
        <v>39</v>
      </c>
      <c r="C43" s="24">
        <f>VLOOKUP(G43,'Pointage 2e cycle'!$A$9:$L$108,2,FALSE)</f>
        <v>0</v>
      </c>
      <c r="D43" s="25" t="e">
        <f>VLOOKUP($C43,'Équipes 2e cycle'!$A$9:$D$108,2,FALSE)</f>
        <v>#N/A</v>
      </c>
      <c r="E43" s="25" t="e">
        <f>VLOOKUP($C43,'Équipes 2e cycle'!$A$9:$D$108,3,FALSE)</f>
        <v>#N/A</v>
      </c>
      <c r="F43" s="25" t="e">
        <f>VLOOKUP($C43,'Équipes 2e cycle'!$A$9:$D$108,4,FALSE)</f>
        <v>#N/A</v>
      </c>
      <c r="G43" s="14">
        <f>LARGE('Pointage 2e cycle'!$L$9:$L$108,B43)</f>
        <v>1E-4</v>
      </c>
      <c r="I43" s="89"/>
      <c r="J43" s="23" t="e">
        <f>F6</f>
        <v>#N/A</v>
      </c>
      <c r="K43" s="91"/>
    </row>
    <row r="44" spans="1:11" ht="23.25" customHeight="1" x14ac:dyDescent="0.35">
      <c r="B44" s="13">
        <v>40</v>
      </c>
      <c r="C44" s="24">
        <f>VLOOKUP(G44,'Pointage 2e cycle'!$A$9:$L$108,2,FALSE)</f>
        <v>0</v>
      </c>
      <c r="D44" s="25" t="e">
        <f>VLOOKUP($C44,'Équipes 2e cycle'!$A$9:$D$108,2,FALSE)</f>
        <v>#N/A</v>
      </c>
      <c r="E44" s="25" t="e">
        <f>VLOOKUP($C44,'Équipes 2e cycle'!$A$9:$D$108,3,FALSE)</f>
        <v>#N/A</v>
      </c>
      <c r="F44" s="25" t="e">
        <f>VLOOKUP($C44,'Équipes 2e cycle'!$A$9:$D$108,4,FALSE)</f>
        <v>#N/A</v>
      </c>
      <c r="G44" s="14">
        <f>LARGE('Pointage 2e cycle'!$L$9:$L$108,B44)</f>
        <v>1E-4</v>
      </c>
      <c r="I44" s="1"/>
      <c r="J44" s="1"/>
      <c r="K44" s="1"/>
    </row>
    <row r="45" spans="1:11" ht="23.25" customHeight="1" x14ac:dyDescent="0.35">
      <c r="B45" s="13">
        <v>41</v>
      </c>
      <c r="C45" s="24">
        <f>VLOOKUP(G45,'Pointage 2e cycle'!$A$9:$L$108,2,FALSE)</f>
        <v>0</v>
      </c>
      <c r="D45" s="25" t="e">
        <f>VLOOKUP($C45,'Équipes 2e cycle'!$A$9:$D$108,2,FALSE)</f>
        <v>#N/A</v>
      </c>
      <c r="E45" s="25" t="e">
        <f>VLOOKUP($C45,'Équipes 2e cycle'!$A$9:$D$108,3,FALSE)</f>
        <v>#N/A</v>
      </c>
      <c r="F45" s="25" t="e">
        <f>VLOOKUP($C45,'Équipes 2e cycle'!$A$9:$D$108,4,FALSE)</f>
        <v>#N/A</v>
      </c>
      <c r="G45" s="14">
        <f>LARGE('Pointage 2e cycle'!$L$9:$L$108,B45)</f>
        <v>1E-4</v>
      </c>
      <c r="I45" s="28" t="s">
        <v>19</v>
      </c>
      <c r="J45" s="27"/>
      <c r="K45" s="1"/>
    </row>
    <row r="46" spans="1:11" ht="23.25" customHeight="1" thickBot="1" x14ac:dyDescent="0.4">
      <c r="B46" s="13">
        <v>42</v>
      </c>
      <c r="C46" s="24">
        <f>VLOOKUP(G46,'Pointage 2e cycle'!$A$9:$L$108,2,FALSE)</f>
        <v>0</v>
      </c>
      <c r="D46" s="25" t="e">
        <f>VLOOKUP($C46,'Équipes 2e cycle'!$A$9:$D$108,2,FALSE)</f>
        <v>#N/A</v>
      </c>
      <c r="E46" s="25" t="e">
        <f>VLOOKUP($C46,'Équipes 2e cycle'!$A$9:$D$108,3,FALSE)</f>
        <v>#N/A</v>
      </c>
      <c r="F46" s="25" t="e">
        <f>VLOOKUP($C46,'Équipes 2e cycle'!$A$9:$D$108,4,FALSE)</f>
        <v>#N/A</v>
      </c>
      <c r="G46" s="14">
        <f>LARGE('Pointage 2e cycle'!$L$9:$L$108,B46)</f>
        <v>1E-4</v>
      </c>
      <c r="I46" s="1"/>
      <c r="J46" s="1"/>
      <c r="K46" s="1"/>
    </row>
    <row r="47" spans="1:11" ht="23.25" customHeight="1" x14ac:dyDescent="0.25">
      <c r="B47" s="13">
        <v>43</v>
      </c>
      <c r="C47" s="24">
        <f>VLOOKUP(G47,'Pointage 2e cycle'!$A$9:$L$108,2,FALSE)</f>
        <v>0</v>
      </c>
      <c r="D47" s="25" t="e">
        <f>VLOOKUP($C47,'Équipes 2e cycle'!$A$9:$D$108,2,FALSE)</f>
        <v>#N/A</v>
      </c>
      <c r="E47" s="25" t="e">
        <f>VLOOKUP($C47,'Équipes 2e cycle'!$A$9:$D$108,3,FALSE)</f>
        <v>#N/A</v>
      </c>
      <c r="F47" s="25" t="e">
        <f>VLOOKUP($C47,'Équipes 2e cycle'!$A$9:$D$108,4,FALSE)</f>
        <v>#N/A</v>
      </c>
      <c r="G47" s="14">
        <f>LARGE('Pointage 2e cycle'!$L$9:$L$108,B47)</f>
        <v>1E-4</v>
      </c>
      <c r="I47" s="85" t="s">
        <v>12</v>
      </c>
      <c r="J47" s="20" t="s">
        <v>8</v>
      </c>
      <c r="K47" s="87" t="s">
        <v>15</v>
      </c>
    </row>
    <row r="48" spans="1:11" ht="23.25" customHeight="1" x14ac:dyDescent="0.25">
      <c r="B48" s="13">
        <v>44</v>
      </c>
      <c r="C48" s="24">
        <f>VLOOKUP(G48,'Pointage 2e cycle'!$A$9:$L$108,2,FALSE)</f>
        <v>0</v>
      </c>
      <c r="D48" s="25" t="e">
        <f>VLOOKUP($C48,'Équipes 2e cycle'!$A$9:$D$108,2,FALSE)</f>
        <v>#N/A</v>
      </c>
      <c r="E48" s="25" t="e">
        <f>VLOOKUP($C48,'Équipes 2e cycle'!$A$9:$D$108,3,FALSE)</f>
        <v>#N/A</v>
      </c>
      <c r="F48" s="25" t="e">
        <f>VLOOKUP($C48,'Équipes 2e cycle'!$A$9:$D$108,4,FALSE)</f>
        <v>#N/A</v>
      </c>
      <c r="G48" s="14">
        <f>LARGE('Pointage 2e cycle'!$L$9:$L$108,B48)</f>
        <v>1E-4</v>
      </c>
      <c r="I48" s="86"/>
      <c r="J48" s="21" t="e">
        <f>D7</f>
        <v>#N/A</v>
      </c>
      <c r="K48" s="88"/>
    </row>
    <row r="49" spans="2:11" ht="23.25" customHeight="1" x14ac:dyDescent="0.25">
      <c r="B49" s="13">
        <v>45</v>
      </c>
      <c r="C49" s="24">
        <f>VLOOKUP(G49,'Pointage 2e cycle'!$A$9:$L$108,2,FALSE)</f>
        <v>0</v>
      </c>
      <c r="D49" s="25" t="e">
        <f>VLOOKUP($C49,'Équipes 2e cycle'!$A$9:$D$108,2,FALSE)</f>
        <v>#N/A</v>
      </c>
      <c r="E49" s="25" t="e">
        <f>VLOOKUP($C49,'Équipes 2e cycle'!$A$9:$D$108,3,FALSE)</f>
        <v>#N/A</v>
      </c>
      <c r="F49" s="25" t="e">
        <f>VLOOKUP($C49,'Équipes 2e cycle'!$A$9:$D$108,4,FALSE)</f>
        <v>#N/A</v>
      </c>
      <c r="G49" s="14">
        <f>LARGE('Pointage 2e cycle'!$L$9:$L$108,B49)</f>
        <v>1E-4</v>
      </c>
      <c r="I49" s="86"/>
      <c r="J49" s="22" t="s">
        <v>3</v>
      </c>
      <c r="K49" s="88"/>
    </row>
    <row r="50" spans="2:11" ht="23.25" customHeight="1" x14ac:dyDescent="0.25">
      <c r="B50" s="13">
        <v>46</v>
      </c>
      <c r="C50" s="24">
        <f>VLOOKUP(G50,'Pointage 2e cycle'!$A$9:$L$108,2,FALSE)</f>
        <v>0</v>
      </c>
      <c r="D50" s="25" t="e">
        <f>VLOOKUP($C50,'Équipes 2e cycle'!$A$9:$D$108,2,FALSE)</f>
        <v>#N/A</v>
      </c>
      <c r="E50" s="25" t="e">
        <f>VLOOKUP($C50,'Équipes 2e cycle'!$A$9:$D$108,3,FALSE)</f>
        <v>#N/A</v>
      </c>
      <c r="F50" s="25" t="e">
        <f>VLOOKUP($C50,'Équipes 2e cycle'!$A$9:$D$108,4,FALSE)</f>
        <v>#N/A</v>
      </c>
      <c r="G50" s="14">
        <f>LARGE('Pointage 2e cycle'!$L$9:$L$108,B50)</f>
        <v>1E-4</v>
      </c>
      <c r="I50" s="86">
        <f>C7</f>
        <v>0</v>
      </c>
      <c r="J50" s="21" t="e">
        <f>E7</f>
        <v>#N/A</v>
      </c>
      <c r="K50" s="90">
        <f>G7</f>
        <v>1E-4</v>
      </c>
    </row>
    <row r="51" spans="2:11" ht="23.25" customHeight="1" x14ac:dyDescent="0.25">
      <c r="B51" s="13">
        <v>47</v>
      </c>
      <c r="C51" s="24">
        <f>VLOOKUP(G51,'Pointage 2e cycle'!$A$9:$L$108,2,FALSE)</f>
        <v>0</v>
      </c>
      <c r="D51" s="25" t="e">
        <f>VLOOKUP($C51,'Équipes 2e cycle'!$A$9:$D$108,2,FALSE)</f>
        <v>#N/A</v>
      </c>
      <c r="E51" s="25" t="e">
        <f>VLOOKUP($C51,'Équipes 2e cycle'!$A$9:$D$108,3,FALSE)</f>
        <v>#N/A</v>
      </c>
      <c r="F51" s="25" t="e">
        <f>VLOOKUP($C51,'Équipes 2e cycle'!$A$9:$D$108,4,FALSE)</f>
        <v>#N/A</v>
      </c>
      <c r="G51" s="14">
        <f>LARGE('Pointage 2e cycle'!$L$9:$L$108,B51)</f>
        <v>1E-4</v>
      </c>
      <c r="I51" s="86"/>
      <c r="J51" s="22" t="s">
        <v>14</v>
      </c>
      <c r="K51" s="90"/>
    </row>
    <row r="52" spans="2:11" ht="23.25" customHeight="1" thickBot="1" x14ac:dyDescent="0.3">
      <c r="B52" s="13">
        <v>48</v>
      </c>
      <c r="C52" s="24">
        <f>VLOOKUP(G52,'Pointage 2e cycle'!$A$9:$L$108,2,FALSE)</f>
        <v>0</v>
      </c>
      <c r="D52" s="25" t="e">
        <f>VLOOKUP($C52,'Équipes 2e cycle'!$A$9:$D$108,2,FALSE)</f>
        <v>#N/A</v>
      </c>
      <c r="E52" s="25" t="e">
        <f>VLOOKUP($C52,'Équipes 2e cycle'!$A$9:$D$108,3,FALSE)</f>
        <v>#N/A</v>
      </c>
      <c r="F52" s="25" t="e">
        <f>VLOOKUP($C52,'Équipes 2e cycle'!$A$9:$D$108,4,FALSE)</f>
        <v>#N/A</v>
      </c>
      <c r="G52" s="14">
        <f>LARGE('Pointage 2e cycle'!$L$9:$L$108,B52)</f>
        <v>1E-4</v>
      </c>
      <c r="I52" s="89"/>
      <c r="J52" s="23" t="e">
        <f>F7</f>
        <v>#N/A</v>
      </c>
      <c r="K52" s="91"/>
    </row>
    <row r="53" spans="2:11" ht="22.8" x14ac:dyDescent="0.25">
      <c r="B53" s="13">
        <v>49</v>
      </c>
      <c r="C53" s="24">
        <f>VLOOKUP(G53,'Pointage 2e cycle'!$A$9:$L$108,2,FALSE)</f>
        <v>0</v>
      </c>
      <c r="D53" s="25" t="e">
        <f>VLOOKUP($C53,'Équipes 2e cycle'!$A$9:$D$108,2,FALSE)</f>
        <v>#N/A</v>
      </c>
      <c r="E53" s="25" t="e">
        <f>VLOOKUP($C53,'Équipes 2e cycle'!$A$9:$D$108,3,FALSE)</f>
        <v>#N/A</v>
      </c>
      <c r="F53" s="25" t="e">
        <f>VLOOKUP($C53,'Équipes 2e cycle'!$A$9:$D$108,4,FALSE)</f>
        <v>#N/A</v>
      </c>
      <c r="G53" s="14">
        <f>LARGE('Pointage 2e cycle'!$L$9:$L$108,B53)</f>
        <v>1E-4</v>
      </c>
    </row>
    <row r="54" spans="2:11" ht="22.8" x14ac:dyDescent="0.25">
      <c r="B54" s="13">
        <v>50</v>
      </c>
      <c r="C54" s="24">
        <f>VLOOKUP(G54,'Pointage 2e cycle'!$A$9:$L$108,2,FALSE)</f>
        <v>0</v>
      </c>
      <c r="D54" s="25" t="e">
        <f>VLOOKUP($C54,'Équipes 2e cycle'!$A$9:$D$108,2,FALSE)</f>
        <v>#N/A</v>
      </c>
      <c r="E54" s="25" t="e">
        <f>VLOOKUP($C54,'Équipes 2e cycle'!$A$9:$D$108,3,FALSE)</f>
        <v>#N/A</v>
      </c>
      <c r="F54" s="25" t="e">
        <f>VLOOKUP($C54,'Équipes 2e cycle'!$A$9:$D$108,4,FALSE)</f>
        <v>#N/A</v>
      </c>
      <c r="G54" s="14">
        <f>LARGE('Pointage 2e cycle'!$L$9:$L$108,B54)</f>
        <v>1E-4</v>
      </c>
    </row>
    <row r="55" spans="2:11" ht="22.8" x14ac:dyDescent="0.25">
      <c r="B55" s="13">
        <v>51</v>
      </c>
      <c r="C55" s="24">
        <f>VLOOKUP(G55,'Pointage 2e cycle'!$A$9:$L$108,2,FALSE)</f>
        <v>0</v>
      </c>
      <c r="D55" s="25" t="e">
        <f>VLOOKUP($C55,'Équipes 2e cycle'!$A$9:$D$108,2,FALSE)</f>
        <v>#N/A</v>
      </c>
      <c r="E55" s="25" t="e">
        <f>VLOOKUP($C55,'Équipes 2e cycle'!$A$9:$D$108,3,FALSE)</f>
        <v>#N/A</v>
      </c>
      <c r="F55" s="25" t="e">
        <f>VLOOKUP($C55,'Équipes 2e cycle'!$A$9:$D$108,4,FALSE)</f>
        <v>#N/A</v>
      </c>
      <c r="G55" s="14">
        <f>LARGE('Pointage 2e cycle'!$L$9:$L$108,B55)</f>
        <v>1E-4</v>
      </c>
    </row>
    <row r="56" spans="2:11" ht="22.8" x14ac:dyDescent="0.25">
      <c r="B56" s="13">
        <v>52</v>
      </c>
      <c r="C56" s="24">
        <f>VLOOKUP(G56,'Pointage 2e cycle'!$A$9:$L$108,2,FALSE)</f>
        <v>0</v>
      </c>
      <c r="D56" s="25" t="e">
        <f>VLOOKUP($C56,'Équipes 2e cycle'!$A$9:$D$108,2,FALSE)</f>
        <v>#N/A</v>
      </c>
      <c r="E56" s="25" t="e">
        <f>VLOOKUP($C56,'Équipes 2e cycle'!$A$9:$D$108,3,FALSE)</f>
        <v>#N/A</v>
      </c>
      <c r="F56" s="25" t="e">
        <f>VLOOKUP($C56,'Équipes 2e cycle'!$A$9:$D$108,4,FALSE)</f>
        <v>#N/A</v>
      </c>
      <c r="G56" s="14">
        <f>LARGE('Pointage 2e cycle'!$L$9:$L$108,B56)</f>
        <v>1E-4</v>
      </c>
    </row>
    <row r="57" spans="2:11" ht="22.8" x14ac:dyDescent="0.25">
      <c r="B57" s="13">
        <v>53</v>
      </c>
      <c r="C57" s="24">
        <f>VLOOKUP(G57,'Pointage 2e cycle'!$A$9:$L$108,2,FALSE)</f>
        <v>0</v>
      </c>
      <c r="D57" s="25" t="e">
        <f>VLOOKUP($C57,'Équipes 2e cycle'!$A$9:$D$108,2,FALSE)</f>
        <v>#N/A</v>
      </c>
      <c r="E57" s="25" t="e">
        <f>VLOOKUP($C57,'Équipes 2e cycle'!$A$9:$D$108,3,FALSE)</f>
        <v>#N/A</v>
      </c>
      <c r="F57" s="25" t="e">
        <f>VLOOKUP($C57,'Équipes 2e cycle'!$A$9:$D$108,4,FALSE)</f>
        <v>#N/A</v>
      </c>
      <c r="G57" s="14">
        <f>LARGE('Pointage 2e cycle'!$L$9:$L$108,B57)</f>
        <v>1E-4</v>
      </c>
    </row>
    <row r="58" spans="2:11" ht="22.8" x14ac:dyDescent="0.25">
      <c r="B58" s="13">
        <v>54</v>
      </c>
      <c r="C58" s="24">
        <f>VLOOKUP(G58,'Pointage 2e cycle'!$A$9:$L$108,2,FALSE)</f>
        <v>0</v>
      </c>
      <c r="D58" s="25" t="e">
        <f>VLOOKUP($C58,'Équipes 2e cycle'!$A$9:$D$108,2,FALSE)</f>
        <v>#N/A</v>
      </c>
      <c r="E58" s="25" t="e">
        <f>VLOOKUP($C58,'Équipes 2e cycle'!$A$9:$D$108,3,FALSE)</f>
        <v>#N/A</v>
      </c>
      <c r="F58" s="25" t="e">
        <f>VLOOKUP($C58,'Équipes 2e cycle'!$A$9:$D$108,4,FALSE)</f>
        <v>#N/A</v>
      </c>
      <c r="G58" s="14">
        <f>LARGE('Pointage 2e cycle'!$L$9:$L$108,B58)</f>
        <v>1E-4</v>
      </c>
    </row>
    <row r="59" spans="2:11" ht="22.8" x14ac:dyDescent="0.25">
      <c r="B59" s="13">
        <v>55</v>
      </c>
      <c r="C59" s="24">
        <f>VLOOKUP(G59,'Pointage 2e cycle'!$A$9:$L$108,2,FALSE)</f>
        <v>0</v>
      </c>
      <c r="D59" s="25" t="e">
        <f>VLOOKUP($C59,'Équipes 2e cycle'!$A$9:$D$108,2,FALSE)</f>
        <v>#N/A</v>
      </c>
      <c r="E59" s="25" t="e">
        <f>VLOOKUP($C59,'Équipes 2e cycle'!$A$9:$D$108,3,FALSE)</f>
        <v>#N/A</v>
      </c>
      <c r="F59" s="25" t="e">
        <f>VLOOKUP($C59,'Équipes 2e cycle'!$A$9:$D$108,4,FALSE)</f>
        <v>#N/A</v>
      </c>
      <c r="G59" s="14">
        <f>LARGE('Pointage 2e cycle'!$L$9:$L$108,B59)</f>
        <v>1E-4</v>
      </c>
    </row>
    <row r="60" spans="2:11" ht="22.8" x14ac:dyDescent="0.25">
      <c r="B60" s="13">
        <v>56</v>
      </c>
      <c r="C60" s="24">
        <f>VLOOKUP(G60,'Pointage 2e cycle'!$A$9:$L$108,2,FALSE)</f>
        <v>0</v>
      </c>
      <c r="D60" s="25" t="e">
        <f>VLOOKUP($C60,'Équipes 2e cycle'!$A$9:$D$108,2,FALSE)</f>
        <v>#N/A</v>
      </c>
      <c r="E60" s="25" t="e">
        <f>VLOOKUP($C60,'Équipes 2e cycle'!$A$9:$D$108,3,FALSE)</f>
        <v>#N/A</v>
      </c>
      <c r="F60" s="25" t="e">
        <f>VLOOKUP($C60,'Équipes 2e cycle'!$A$9:$D$108,4,FALSE)</f>
        <v>#N/A</v>
      </c>
      <c r="G60" s="14">
        <f>LARGE('Pointage 2e cycle'!$L$9:$L$108,B60)</f>
        <v>1E-4</v>
      </c>
    </row>
    <row r="61" spans="2:11" ht="22.8" x14ac:dyDescent="0.25">
      <c r="B61" s="13">
        <v>57</v>
      </c>
      <c r="C61" s="24">
        <f>VLOOKUP(G61,'Pointage 2e cycle'!$A$9:$L$108,2,FALSE)</f>
        <v>0</v>
      </c>
      <c r="D61" s="25" t="e">
        <f>VLOOKUP($C61,'Équipes 2e cycle'!$A$9:$D$108,2,FALSE)</f>
        <v>#N/A</v>
      </c>
      <c r="E61" s="25" t="e">
        <f>VLOOKUP($C61,'Équipes 2e cycle'!$A$9:$D$108,3,FALSE)</f>
        <v>#N/A</v>
      </c>
      <c r="F61" s="25" t="e">
        <f>VLOOKUP($C61,'Équipes 2e cycle'!$A$9:$D$108,4,FALSE)</f>
        <v>#N/A</v>
      </c>
      <c r="G61" s="14">
        <f>LARGE('Pointage 2e cycle'!$L$9:$L$108,B61)</f>
        <v>1E-4</v>
      </c>
    </row>
    <row r="62" spans="2:11" ht="22.8" x14ac:dyDescent="0.25">
      <c r="B62" s="13">
        <v>58</v>
      </c>
      <c r="C62" s="24">
        <f>VLOOKUP(G62,'Pointage 2e cycle'!$A$9:$L$108,2,FALSE)</f>
        <v>0</v>
      </c>
      <c r="D62" s="25" t="e">
        <f>VLOOKUP($C62,'Équipes 2e cycle'!$A$9:$D$108,2,FALSE)</f>
        <v>#N/A</v>
      </c>
      <c r="E62" s="25" t="e">
        <f>VLOOKUP($C62,'Équipes 2e cycle'!$A$9:$D$108,3,FALSE)</f>
        <v>#N/A</v>
      </c>
      <c r="F62" s="25" t="e">
        <f>VLOOKUP($C62,'Équipes 2e cycle'!$A$9:$D$108,4,FALSE)</f>
        <v>#N/A</v>
      </c>
      <c r="G62" s="14">
        <f>LARGE('Pointage 2e cycle'!$L$9:$L$108,B62)</f>
        <v>1E-4</v>
      </c>
    </row>
    <row r="63" spans="2:11" ht="22.8" x14ac:dyDescent="0.25">
      <c r="B63" s="13">
        <v>59</v>
      </c>
      <c r="C63" s="24">
        <f>VLOOKUP(G63,'Pointage 2e cycle'!$A$9:$L$108,2,FALSE)</f>
        <v>0</v>
      </c>
      <c r="D63" s="25" t="e">
        <f>VLOOKUP($C63,'Équipes 2e cycle'!$A$9:$D$108,2,FALSE)</f>
        <v>#N/A</v>
      </c>
      <c r="E63" s="25" t="e">
        <f>VLOOKUP($C63,'Équipes 2e cycle'!$A$9:$D$108,3,FALSE)</f>
        <v>#N/A</v>
      </c>
      <c r="F63" s="25" t="e">
        <f>VLOOKUP($C63,'Équipes 2e cycle'!$A$9:$D$108,4,FALSE)</f>
        <v>#N/A</v>
      </c>
      <c r="G63" s="14">
        <f>LARGE('Pointage 2e cycle'!$L$9:$L$108,B63)</f>
        <v>1E-4</v>
      </c>
    </row>
    <row r="64" spans="2:11" ht="22.8" x14ac:dyDescent="0.25">
      <c r="B64" s="13">
        <v>60</v>
      </c>
      <c r="C64" s="24">
        <f>VLOOKUP(G64,'Pointage 2e cycle'!$A$9:$L$108,2,FALSE)</f>
        <v>0</v>
      </c>
      <c r="D64" s="25" t="e">
        <f>VLOOKUP($C64,'Équipes 2e cycle'!$A$9:$D$108,2,FALSE)</f>
        <v>#N/A</v>
      </c>
      <c r="E64" s="25" t="e">
        <f>VLOOKUP($C64,'Équipes 2e cycle'!$A$9:$D$108,3,FALSE)</f>
        <v>#N/A</v>
      </c>
      <c r="F64" s="25" t="e">
        <f>VLOOKUP($C64,'Équipes 2e cycle'!$A$9:$D$108,4,FALSE)</f>
        <v>#N/A</v>
      </c>
      <c r="G64" s="14">
        <f>LARGE('Pointage 2e cycle'!$L$9:$L$108,B64)</f>
        <v>1E-4</v>
      </c>
    </row>
    <row r="65" spans="2:7" ht="22.8" x14ac:dyDescent="0.25">
      <c r="B65" s="13">
        <v>61</v>
      </c>
      <c r="C65" s="24">
        <f>VLOOKUP(G65,'Pointage 2e cycle'!$A$9:$L$108,2,FALSE)</f>
        <v>0</v>
      </c>
      <c r="D65" s="25" t="e">
        <f>VLOOKUP($C65,'Équipes 2e cycle'!$A$9:$D$108,2,FALSE)</f>
        <v>#N/A</v>
      </c>
      <c r="E65" s="25" t="e">
        <f>VLOOKUP($C65,'Équipes 2e cycle'!$A$9:$D$108,3,FALSE)</f>
        <v>#N/A</v>
      </c>
      <c r="F65" s="25" t="e">
        <f>VLOOKUP($C65,'Équipes 2e cycle'!$A$9:$D$108,4,FALSE)</f>
        <v>#N/A</v>
      </c>
      <c r="G65" s="14">
        <f>LARGE('Pointage 2e cycle'!$L$9:$L$108,B65)</f>
        <v>1E-4</v>
      </c>
    </row>
    <row r="66" spans="2:7" ht="22.8" x14ac:dyDescent="0.25">
      <c r="B66" s="13">
        <v>62</v>
      </c>
      <c r="C66" s="24">
        <f>VLOOKUP(G66,'Pointage 2e cycle'!$A$9:$L$108,2,FALSE)</f>
        <v>0</v>
      </c>
      <c r="D66" s="25" t="e">
        <f>VLOOKUP($C66,'Équipes 2e cycle'!$A$9:$D$108,2,FALSE)</f>
        <v>#N/A</v>
      </c>
      <c r="E66" s="25" t="e">
        <f>VLOOKUP($C66,'Équipes 2e cycle'!$A$9:$D$108,3,FALSE)</f>
        <v>#N/A</v>
      </c>
      <c r="F66" s="25" t="e">
        <f>VLOOKUP($C66,'Équipes 2e cycle'!$A$9:$D$108,4,FALSE)</f>
        <v>#N/A</v>
      </c>
      <c r="G66" s="14">
        <f>LARGE('Pointage 2e cycle'!$L$9:$L$108,B66)</f>
        <v>1E-4</v>
      </c>
    </row>
    <row r="67" spans="2:7" ht="22.8" x14ac:dyDescent="0.25">
      <c r="B67" s="13">
        <v>63</v>
      </c>
      <c r="C67" s="24">
        <f>VLOOKUP(G67,'Pointage 2e cycle'!$A$9:$L$108,2,FALSE)</f>
        <v>0</v>
      </c>
      <c r="D67" s="25" t="e">
        <f>VLOOKUP($C67,'Équipes 2e cycle'!$A$9:$D$108,2,FALSE)</f>
        <v>#N/A</v>
      </c>
      <c r="E67" s="25" t="e">
        <f>VLOOKUP($C67,'Équipes 2e cycle'!$A$9:$D$108,3,FALSE)</f>
        <v>#N/A</v>
      </c>
      <c r="F67" s="25" t="e">
        <f>VLOOKUP($C67,'Équipes 2e cycle'!$A$9:$D$108,4,FALSE)</f>
        <v>#N/A</v>
      </c>
      <c r="G67" s="14">
        <f>LARGE('Pointage 2e cycle'!$L$9:$L$108,B67)</f>
        <v>1E-4</v>
      </c>
    </row>
    <row r="68" spans="2:7" ht="22.8" x14ac:dyDescent="0.25">
      <c r="B68" s="13">
        <v>64</v>
      </c>
      <c r="C68" s="24">
        <f>VLOOKUP(G68,'Pointage 2e cycle'!$A$9:$L$108,2,FALSE)</f>
        <v>0</v>
      </c>
      <c r="D68" s="25" t="e">
        <f>VLOOKUP($C68,'Équipes 2e cycle'!$A$9:$D$108,2,FALSE)</f>
        <v>#N/A</v>
      </c>
      <c r="E68" s="25" t="e">
        <f>VLOOKUP($C68,'Équipes 2e cycle'!$A$9:$D$108,3,FALSE)</f>
        <v>#N/A</v>
      </c>
      <c r="F68" s="25" t="e">
        <f>VLOOKUP($C68,'Équipes 2e cycle'!$A$9:$D$108,4,FALSE)</f>
        <v>#N/A</v>
      </c>
      <c r="G68" s="14">
        <f>LARGE('Pointage 2e cycle'!$L$9:$L$108,B68)</f>
        <v>1E-4</v>
      </c>
    </row>
    <row r="69" spans="2:7" ht="22.8" x14ac:dyDescent="0.25">
      <c r="B69" s="13">
        <v>65</v>
      </c>
      <c r="C69" s="24">
        <f>VLOOKUP(G69,'Pointage 2e cycle'!$A$9:$L$108,2,FALSE)</f>
        <v>0</v>
      </c>
      <c r="D69" s="25" t="e">
        <f>VLOOKUP($C69,'Équipes 2e cycle'!$A$9:$D$108,2,FALSE)</f>
        <v>#N/A</v>
      </c>
      <c r="E69" s="25" t="e">
        <f>VLOOKUP($C69,'Équipes 2e cycle'!$A$9:$D$108,3,FALSE)</f>
        <v>#N/A</v>
      </c>
      <c r="F69" s="25" t="e">
        <f>VLOOKUP($C69,'Équipes 2e cycle'!$A$9:$D$108,4,FALSE)</f>
        <v>#N/A</v>
      </c>
      <c r="G69" s="14">
        <f>LARGE('Pointage 2e cycle'!$L$9:$L$108,B69)</f>
        <v>1E-4</v>
      </c>
    </row>
    <row r="70" spans="2:7" ht="22.8" x14ac:dyDescent="0.25">
      <c r="B70" s="13">
        <v>66</v>
      </c>
      <c r="C70" s="24">
        <f>VLOOKUP(G70,'Pointage 2e cycle'!$A$9:$L$108,2,FALSE)</f>
        <v>0</v>
      </c>
      <c r="D70" s="25" t="e">
        <f>VLOOKUP($C70,'Équipes 2e cycle'!$A$9:$D$108,2,FALSE)</f>
        <v>#N/A</v>
      </c>
      <c r="E70" s="25" t="e">
        <f>VLOOKUP($C70,'Équipes 2e cycle'!$A$9:$D$108,3,FALSE)</f>
        <v>#N/A</v>
      </c>
      <c r="F70" s="25" t="e">
        <f>VLOOKUP($C70,'Équipes 2e cycle'!$A$9:$D$108,4,FALSE)</f>
        <v>#N/A</v>
      </c>
      <c r="G70" s="14">
        <f>LARGE('Pointage 2e cycle'!$L$9:$L$108,B70)</f>
        <v>1E-4</v>
      </c>
    </row>
    <row r="71" spans="2:7" ht="22.8" x14ac:dyDescent="0.25">
      <c r="B71" s="13">
        <v>67</v>
      </c>
      <c r="C71" s="24">
        <f>VLOOKUP(G71,'Pointage 2e cycle'!$A$9:$L$108,2,FALSE)</f>
        <v>0</v>
      </c>
      <c r="D71" s="25" t="e">
        <f>VLOOKUP($C71,'Équipes 2e cycle'!$A$9:$D$108,2,FALSE)</f>
        <v>#N/A</v>
      </c>
      <c r="E71" s="25" t="e">
        <f>VLOOKUP($C71,'Équipes 2e cycle'!$A$9:$D$108,3,FALSE)</f>
        <v>#N/A</v>
      </c>
      <c r="F71" s="25" t="e">
        <f>VLOOKUP($C71,'Équipes 2e cycle'!$A$9:$D$108,4,FALSE)</f>
        <v>#N/A</v>
      </c>
      <c r="G71" s="14">
        <f>LARGE('Pointage 2e cycle'!$L$9:$L$108,B71)</f>
        <v>1E-4</v>
      </c>
    </row>
    <row r="72" spans="2:7" ht="22.8" x14ac:dyDescent="0.25">
      <c r="B72" s="13">
        <v>68</v>
      </c>
      <c r="C72" s="24">
        <f>VLOOKUP(G72,'Pointage 2e cycle'!$A$9:$L$108,2,FALSE)</f>
        <v>0</v>
      </c>
      <c r="D72" s="25" t="e">
        <f>VLOOKUP($C72,'Équipes 2e cycle'!$A$9:$D$108,2,FALSE)</f>
        <v>#N/A</v>
      </c>
      <c r="E72" s="25" t="e">
        <f>VLOOKUP($C72,'Équipes 2e cycle'!$A$9:$D$108,3,FALSE)</f>
        <v>#N/A</v>
      </c>
      <c r="F72" s="25" t="e">
        <f>VLOOKUP($C72,'Équipes 2e cycle'!$A$9:$D$108,4,FALSE)</f>
        <v>#N/A</v>
      </c>
      <c r="G72" s="14">
        <f>LARGE('Pointage 2e cycle'!$L$9:$L$108,B72)</f>
        <v>1E-4</v>
      </c>
    </row>
    <row r="73" spans="2:7" ht="22.8" x14ac:dyDescent="0.25">
      <c r="B73" s="13">
        <v>69</v>
      </c>
      <c r="C73" s="24">
        <f>VLOOKUP(G73,'Pointage 2e cycle'!$A$9:$L$108,2,FALSE)</f>
        <v>0</v>
      </c>
      <c r="D73" s="25" t="e">
        <f>VLOOKUP($C73,'Équipes 2e cycle'!$A$9:$D$108,2,FALSE)</f>
        <v>#N/A</v>
      </c>
      <c r="E73" s="25" t="e">
        <f>VLOOKUP($C73,'Équipes 2e cycle'!$A$9:$D$108,3,FALSE)</f>
        <v>#N/A</v>
      </c>
      <c r="F73" s="25" t="e">
        <f>VLOOKUP($C73,'Équipes 2e cycle'!$A$9:$D$108,4,FALSE)</f>
        <v>#N/A</v>
      </c>
      <c r="G73" s="14">
        <f>LARGE('Pointage 2e cycle'!$L$9:$L$108,B73)</f>
        <v>1E-4</v>
      </c>
    </row>
    <row r="74" spans="2:7" ht="22.8" x14ac:dyDescent="0.25">
      <c r="B74" s="13">
        <v>70</v>
      </c>
      <c r="C74" s="24">
        <f>VLOOKUP(G74,'Pointage 2e cycle'!$A$9:$L$108,2,FALSE)</f>
        <v>0</v>
      </c>
      <c r="D74" s="25" t="e">
        <f>VLOOKUP($C74,'Équipes 2e cycle'!$A$9:$D$108,2,FALSE)</f>
        <v>#N/A</v>
      </c>
      <c r="E74" s="25" t="e">
        <f>VLOOKUP($C74,'Équipes 2e cycle'!$A$9:$D$108,3,FALSE)</f>
        <v>#N/A</v>
      </c>
      <c r="F74" s="25" t="e">
        <f>VLOOKUP($C74,'Équipes 2e cycle'!$A$9:$D$108,4,FALSE)</f>
        <v>#N/A</v>
      </c>
      <c r="G74" s="14">
        <f>LARGE('Pointage 2e cycle'!$L$9:$L$108,B74)</f>
        <v>1E-4</v>
      </c>
    </row>
    <row r="75" spans="2:7" ht="22.8" x14ac:dyDescent="0.25">
      <c r="B75" s="13">
        <v>71</v>
      </c>
      <c r="C75" s="24">
        <f>VLOOKUP(G75,'Pointage 2e cycle'!$A$9:$L$108,2,FALSE)</f>
        <v>0</v>
      </c>
      <c r="D75" s="25" t="e">
        <f>VLOOKUP($C75,'Équipes 2e cycle'!$A$9:$D$108,2,FALSE)</f>
        <v>#N/A</v>
      </c>
      <c r="E75" s="25" t="e">
        <f>VLOOKUP($C75,'Équipes 2e cycle'!$A$9:$D$108,3,FALSE)</f>
        <v>#N/A</v>
      </c>
      <c r="F75" s="25" t="e">
        <f>VLOOKUP($C75,'Équipes 2e cycle'!$A$9:$D$108,4,FALSE)</f>
        <v>#N/A</v>
      </c>
      <c r="G75" s="14">
        <f>LARGE('Pointage 2e cycle'!$L$9:$L$108,B75)</f>
        <v>1E-4</v>
      </c>
    </row>
    <row r="76" spans="2:7" ht="22.8" x14ac:dyDescent="0.25">
      <c r="B76" s="13">
        <v>72</v>
      </c>
      <c r="C76" s="24">
        <f>VLOOKUP(G76,'Pointage 2e cycle'!$A$9:$L$108,2,FALSE)</f>
        <v>0</v>
      </c>
      <c r="D76" s="25" t="e">
        <f>VLOOKUP($C76,'Équipes 2e cycle'!$A$9:$D$108,2,FALSE)</f>
        <v>#N/A</v>
      </c>
      <c r="E76" s="25" t="e">
        <f>VLOOKUP($C76,'Équipes 2e cycle'!$A$9:$D$108,3,FALSE)</f>
        <v>#N/A</v>
      </c>
      <c r="F76" s="25" t="e">
        <f>VLOOKUP($C76,'Équipes 2e cycle'!$A$9:$D$108,4,FALSE)</f>
        <v>#N/A</v>
      </c>
      <c r="G76" s="14">
        <f>LARGE('Pointage 2e cycle'!$L$9:$L$108,B76)</f>
        <v>1E-4</v>
      </c>
    </row>
    <row r="77" spans="2:7" ht="22.8" x14ac:dyDescent="0.25">
      <c r="B77" s="13">
        <v>73</v>
      </c>
      <c r="C77" s="24">
        <f>VLOOKUP(G77,'Pointage 2e cycle'!$A$9:$L$108,2,FALSE)</f>
        <v>0</v>
      </c>
      <c r="D77" s="25" t="e">
        <f>VLOOKUP($C77,'Équipes 2e cycle'!$A$9:$D$108,2,FALSE)</f>
        <v>#N/A</v>
      </c>
      <c r="E77" s="25" t="e">
        <f>VLOOKUP($C77,'Équipes 2e cycle'!$A$9:$D$108,3,FALSE)</f>
        <v>#N/A</v>
      </c>
      <c r="F77" s="25" t="e">
        <f>VLOOKUP($C77,'Équipes 2e cycle'!$A$9:$D$108,4,FALSE)</f>
        <v>#N/A</v>
      </c>
      <c r="G77" s="14">
        <f>LARGE('Pointage 2e cycle'!$L$9:$L$108,B77)</f>
        <v>1E-4</v>
      </c>
    </row>
    <row r="78" spans="2:7" ht="22.8" x14ac:dyDescent="0.25">
      <c r="B78" s="13">
        <v>74</v>
      </c>
      <c r="C78" s="24">
        <f>VLOOKUP(G78,'Pointage 2e cycle'!$A$9:$L$108,2,FALSE)</f>
        <v>0</v>
      </c>
      <c r="D78" s="25" t="e">
        <f>VLOOKUP($C78,'Équipes 2e cycle'!$A$9:$D$108,2,FALSE)</f>
        <v>#N/A</v>
      </c>
      <c r="E78" s="25" t="e">
        <f>VLOOKUP($C78,'Équipes 2e cycle'!$A$9:$D$108,3,FALSE)</f>
        <v>#N/A</v>
      </c>
      <c r="F78" s="25" t="e">
        <f>VLOOKUP($C78,'Équipes 2e cycle'!$A$9:$D$108,4,FALSE)</f>
        <v>#N/A</v>
      </c>
      <c r="G78" s="14">
        <f>LARGE('Pointage 2e cycle'!$L$9:$L$108,B78)</f>
        <v>1E-4</v>
      </c>
    </row>
    <row r="79" spans="2:7" ht="22.8" x14ac:dyDescent="0.25">
      <c r="B79" s="13">
        <v>75</v>
      </c>
      <c r="C79" s="24">
        <f>VLOOKUP(G79,'Pointage 2e cycle'!$A$9:$L$108,2,FALSE)</f>
        <v>0</v>
      </c>
      <c r="D79" s="25" t="e">
        <f>VLOOKUP($C79,'Équipes 2e cycle'!$A$9:$D$108,2,FALSE)</f>
        <v>#N/A</v>
      </c>
      <c r="E79" s="25" t="e">
        <f>VLOOKUP($C79,'Équipes 2e cycle'!$A$9:$D$108,3,FALSE)</f>
        <v>#N/A</v>
      </c>
      <c r="F79" s="25" t="e">
        <f>VLOOKUP($C79,'Équipes 2e cycle'!$A$9:$D$108,4,FALSE)</f>
        <v>#N/A</v>
      </c>
      <c r="G79" s="14">
        <f>LARGE('Pointage 2e cycle'!$L$9:$L$108,B79)</f>
        <v>1E-4</v>
      </c>
    </row>
    <row r="80" spans="2:7" ht="22.8" x14ac:dyDescent="0.25">
      <c r="B80" s="13">
        <v>76</v>
      </c>
      <c r="C80" s="24">
        <f>VLOOKUP(G80,'Pointage 2e cycle'!$A$9:$L$108,2,FALSE)</f>
        <v>0</v>
      </c>
      <c r="D80" s="25" t="e">
        <f>VLOOKUP($C80,'Équipes 2e cycle'!$A$9:$D$108,2,FALSE)</f>
        <v>#N/A</v>
      </c>
      <c r="E80" s="25" t="e">
        <f>VLOOKUP($C80,'Équipes 2e cycle'!$A$9:$D$108,3,FALSE)</f>
        <v>#N/A</v>
      </c>
      <c r="F80" s="25" t="e">
        <f>VLOOKUP($C80,'Équipes 2e cycle'!$A$9:$D$108,4,FALSE)</f>
        <v>#N/A</v>
      </c>
      <c r="G80" s="14">
        <f>LARGE('Pointage 2e cycle'!$L$9:$L$108,B80)</f>
        <v>1E-4</v>
      </c>
    </row>
    <row r="81" spans="2:7" ht="22.8" x14ac:dyDescent="0.25">
      <c r="B81" s="13">
        <v>77</v>
      </c>
      <c r="C81" s="24">
        <f>VLOOKUP(G81,'Pointage 2e cycle'!$A$9:$L$108,2,FALSE)</f>
        <v>0</v>
      </c>
      <c r="D81" s="25" t="e">
        <f>VLOOKUP($C81,'Équipes 2e cycle'!$A$9:$D$108,2,FALSE)</f>
        <v>#N/A</v>
      </c>
      <c r="E81" s="25" t="e">
        <f>VLOOKUP($C81,'Équipes 2e cycle'!$A$9:$D$108,3,FALSE)</f>
        <v>#N/A</v>
      </c>
      <c r="F81" s="25" t="e">
        <f>VLOOKUP($C81,'Équipes 2e cycle'!$A$9:$D$108,4,FALSE)</f>
        <v>#N/A</v>
      </c>
      <c r="G81" s="14">
        <f>LARGE('Pointage 2e cycle'!$L$9:$L$108,B81)</f>
        <v>1E-4</v>
      </c>
    </row>
    <row r="82" spans="2:7" ht="22.8" x14ac:dyDescent="0.25">
      <c r="B82" s="13">
        <v>78</v>
      </c>
      <c r="C82" s="24">
        <f>VLOOKUP(G82,'Pointage 2e cycle'!$A$9:$L$108,2,FALSE)</f>
        <v>0</v>
      </c>
      <c r="D82" s="25" t="e">
        <f>VLOOKUP($C82,'Équipes 2e cycle'!$A$9:$D$108,2,FALSE)</f>
        <v>#N/A</v>
      </c>
      <c r="E82" s="25" t="e">
        <f>VLOOKUP($C82,'Équipes 2e cycle'!$A$9:$D$108,3,FALSE)</f>
        <v>#N/A</v>
      </c>
      <c r="F82" s="25" t="e">
        <f>VLOOKUP($C82,'Équipes 2e cycle'!$A$9:$D$108,4,FALSE)</f>
        <v>#N/A</v>
      </c>
      <c r="G82" s="14">
        <f>LARGE('Pointage 2e cycle'!$L$9:$L$108,B82)</f>
        <v>1E-4</v>
      </c>
    </row>
    <row r="83" spans="2:7" ht="22.8" x14ac:dyDescent="0.25">
      <c r="B83" s="13">
        <v>79</v>
      </c>
      <c r="C83" s="24">
        <f>VLOOKUP(G83,'Pointage 2e cycle'!$A$9:$L$108,2,FALSE)</f>
        <v>0</v>
      </c>
      <c r="D83" s="25" t="e">
        <f>VLOOKUP($C83,'Équipes 2e cycle'!$A$9:$D$108,2,FALSE)</f>
        <v>#N/A</v>
      </c>
      <c r="E83" s="25" t="e">
        <f>VLOOKUP($C83,'Équipes 2e cycle'!$A$9:$D$108,3,FALSE)</f>
        <v>#N/A</v>
      </c>
      <c r="F83" s="25" t="e">
        <f>VLOOKUP($C83,'Équipes 2e cycle'!$A$9:$D$108,4,FALSE)</f>
        <v>#N/A</v>
      </c>
      <c r="G83" s="14">
        <f>LARGE('Pointage 2e cycle'!$L$9:$L$108,B83)</f>
        <v>1E-4</v>
      </c>
    </row>
    <row r="84" spans="2:7" ht="22.8" x14ac:dyDescent="0.25">
      <c r="B84" s="13">
        <v>80</v>
      </c>
      <c r="C84" s="24">
        <f>VLOOKUP(G84,'Pointage 2e cycle'!$A$9:$L$108,2,FALSE)</f>
        <v>0</v>
      </c>
      <c r="D84" s="25" t="e">
        <f>VLOOKUP($C84,'Équipes 2e cycle'!$A$9:$D$108,2,FALSE)</f>
        <v>#N/A</v>
      </c>
      <c r="E84" s="25" t="e">
        <f>VLOOKUP($C84,'Équipes 2e cycle'!$A$9:$D$108,3,FALSE)</f>
        <v>#N/A</v>
      </c>
      <c r="F84" s="25" t="e">
        <f>VLOOKUP($C84,'Équipes 2e cycle'!$A$9:$D$108,4,FALSE)</f>
        <v>#N/A</v>
      </c>
      <c r="G84" s="14">
        <f>LARGE('Pointage 2e cycle'!$L$9:$L$108,B84)</f>
        <v>1E-4</v>
      </c>
    </row>
    <row r="85" spans="2:7" ht="22.8" x14ac:dyDescent="0.25">
      <c r="B85" s="13">
        <v>81</v>
      </c>
      <c r="C85" s="24">
        <f>VLOOKUP(G85,'Pointage 2e cycle'!$A$9:$L$108,2,FALSE)</f>
        <v>0</v>
      </c>
      <c r="D85" s="25" t="e">
        <f>VLOOKUP($C85,'Équipes 2e cycle'!$A$9:$D$108,2,FALSE)</f>
        <v>#N/A</v>
      </c>
      <c r="E85" s="25" t="e">
        <f>VLOOKUP($C85,'Équipes 2e cycle'!$A$9:$D$108,3,FALSE)</f>
        <v>#N/A</v>
      </c>
      <c r="F85" s="25" t="e">
        <f>VLOOKUP($C85,'Équipes 2e cycle'!$A$9:$D$108,4,FALSE)</f>
        <v>#N/A</v>
      </c>
      <c r="G85" s="14">
        <f>LARGE('Pointage 2e cycle'!$L$9:$L$108,B85)</f>
        <v>1E-4</v>
      </c>
    </row>
    <row r="86" spans="2:7" ht="22.8" x14ac:dyDescent="0.25">
      <c r="B86" s="13">
        <v>82</v>
      </c>
      <c r="C86" s="24">
        <f>VLOOKUP(G86,'Pointage 2e cycle'!$A$9:$L$108,2,FALSE)</f>
        <v>0</v>
      </c>
      <c r="D86" s="25" t="e">
        <f>VLOOKUP($C86,'Équipes 2e cycle'!$A$9:$D$108,2,FALSE)</f>
        <v>#N/A</v>
      </c>
      <c r="E86" s="25" t="e">
        <f>VLOOKUP($C86,'Équipes 2e cycle'!$A$9:$D$108,3,FALSE)</f>
        <v>#N/A</v>
      </c>
      <c r="F86" s="25" t="e">
        <f>VLOOKUP($C86,'Équipes 2e cycle'!$A$9:$D$108,4,FALSE)</f>
        <v>#N/A</v>
      </c>
      <c r="G86" s="14">
        <f>LARGE('Pointage 2e cycle'!$L$9:$L$108,B86)</f>
        <v>1E-4</v>
      </c>
    </row>
    <row r="87" spans="2:7" ht="22.8" x14ac:dyDescent="0.25">
      <c r="B87" s="13">
        <v>83</v>
      </c>
      <c r="C87" s="24">
        <f>VLOOKUP(G87,'Pointage 2e cycle'!$A$9:$L$108,2,FALSE)</f>
        <v>0</v>
      </c>
      <c r="D87" s="25" t="e">
        <f>VLOOKUP($C87,'Équipes 2e cycle'!$A$9:$D$108,2,FALSE)</f>
        <v>#N/A</v>
      </c>
      <c r="E87" s="25" t="e">
        <f>VLOOKUP($C87,'Équipes 2e cycle'!$A$9:$D$108,3,FALSE)</f>
        <v>#N/A</v>
      </c>
      <c r="F87" s="25" t="e">
        <f>VLOOKUP($C87,'Équipes 2e cycle'!$A$9:$D$108,4,FALSE)</f>
        <v>#N/A</v>
      </c>
      <c r="G87" s="14">
        <f>LARGE('Pointage 2e cycle'!$L$9:$L$108,B87)</f>
        <v>1E-4</v>
      </c>
    </row>
    <row r="88" spans="2:7" ht="22.8" x14ac:dyDescent="0.25">
      <c r="B88" s="13">
        <v>84</v>
      </c>
      <c r="C88" s="24">
        <f>VLOOKUP(G88,'Pointage 2e cycle'!$A$9:$L$108,2,FALSE)</f>
        <v>0</v>
      </c>
      <c r="D88" s="25" t="e">
        <f>VLOOKUP($C88,'Équipes 2e cycle'!$A$9:$D$108,2,FALSE)</f>
        <v>#N/A</v>
      </c>
      <c r="E88" s="25" t="e">
        <f>VLOOKUP($C88,'Équipes 2e cycle'!$A$9:$D$108,3,FALSE)</f>
        <v>#N/A</v>
      </c>
      <c r="F88" s="25" t="e">
        <f>VLOOKUP($C88,'Équipes 2e cycle'!$A$9:$D$108,4,FALSE)</f>
        <v>#N/A</v>
      </c>
      <c r="G88" s="14">
        <f>LARGE('Pointage 2e cycle'!$L$9:$L$108,B88)</f>
        <v>1E-4</v>
      </c>
    </row>
    <row r="89" spans="2:7" ht="22.8" x14ac:dyDescent="0.25">
      <c r="B89" s="13">
        <v>85</v>
      </c>
      <c r="C89" s="24">
        <f>VLOOKUP(G89,'Pointage 2e cycle'!$A$9:$L$108,2,FALSE)</f>
        <v>0</v>
      </c>
      <c r="D89" s="25" t="e">
        <f>VLOOKUP($C89,'Équipes 2e cycle'!$A$9:$D$108,2,FALSE)</f>
        <v>#N/A</v>
      </c>
      <c r="E89" s="25" t="e">
        <f>VLOOKUP($C89,'Équipes 2e cycle'!$A$9:$D$108,3,FALSE)</f>
        <v>#N/A</v>
      </c>
      <c r="F89" s="25" t="e">
        <f>VLOOKUP($C89,'Équipes 2e cycle'!$A$9:$D$108,4,FALSE)</f>
        <v>#N/A</v>
      </c>
      <c r="G89" s="14">
        <f>LARGE('Pointage 2e cycle'!$L$9:$L$108,B89)</f>
        <v>1E-4</v>
      </c>
    </row>
    <row r="90" spans="2:7" ht="22.8" x14ac:dyDescent="0.25">
      <c r="B90" s="13">
        <v>86</v>
      </c>
      <c r="C90" s="24">
        <f>VLOOKUP(G90,'Pointage 2e cycle'!$A$9:$L$108,2,FALSE)</f>
        <v>0</v>
      </c>
      <c r="D90" s="25" t="e">
        <f>VLOOKUP($C90,'Équipes 2e cycle'!$A$9:$D$108,2,FALSE)</f>
        <v>#N/A</v>
      </c>
      <c r="E90" s="25" t="e">
        <f>VLOOKUP($C90,'Équipes 2e cycle'!$A$9:$D$108,3,FALSE)</f>
        <v>#N/A</v>
      </c>
      <c r="F90" s="25" t="e">
        <f>VLOOKUP($C90,'Équipes 2e cycle'!$A$9:$D$108,4,FALSE)</f>
        <v>#N/A</v>
      </c>
      <c r="G90" s="14">
        <f>LARGE('Pointage 2e cycle'!$L$9:$L$108,B90)</f>
        <v>1E-4</v>
      </c>
    </row>
    <row r="91" spans="2:7" ht="22.8" x14ac:dyDescent="0.25">
      <c r="B91" s="13">
        <v>87</v>
      </c>
      <c r="C91" s="24">
        <f>VLOOKUP(G91,'Pointage 2e cycle'!$A$9:$L$108,2,FALSE)</f>
        <v>0</v>
      </c>
      <c r="D91" s="25" t="e">
        <f>VLOOKUP($C91,'Équipes 2e cycle'!$A$9:$D$108,2,FALSE)</f>
        <v>#N/A</v>
      </c>
      <c r="E91" s="25" t="e">
        <f>VLOOKUP($C91,'Équipes 2e cycle'!$A$9:$D$108,3,FALSE)</f>
        <v>#N/A</v>
      </c>
      <c r="F91" s="25" t="e">
        <f>VLOOKUP($C91,'Équipes 2e cycle'!$A$9:$D$108,4,FALSE)</f>
        <v>#N/A</v>
      </c>
      <c r="G91" s="14">
        <f>LARGE('Pointage 2e cycle'!$L$9:$L$108,B91)</f>
        <v>1E-4</v>
      </c>
    </row>
    <row r="92" spans="2:7" ht="22.8" x14ac:dyDescent="0.25">
      <c r="B92" s="13">
        <v>88</v>
      </c>
      <c r="C92" s="24">
        <f>VLOOKUP(G92,'Pointage 2e cycle'!$A$9:$L$108,2,FALSE)</f>
        <v>0</v>
      </c>
      <c r="D92" s="25" t="e">
        <f>VLOOKUP($C92,'Équipes 2e cycle'!$A$9:$D$108,2,FALSE)</f>
        <v>#N/A</v>
      </c>
      <c r="E92" s="25" t="e">
        <f>VLOOKUP($C92,'Équipes 2e cycle'!$A$9:$D$108,3,FALSE)</f>
        <v>#N/A</v>
      </c>
      <c r="F92" s="25" t="e">
        <f>VLOOKUP($C92,'Équipes 2e cycle'!$A$9:$D$108,4,FALSE)</f>
        <v>#N/A</v>
      </c>
      <c r="G92" s="14">
        <f>LARGE('Pointage 2e cycle'!$L$9:$L$108,B92)</f>
        <v>1E-4</v>
      </c>
    </row>
    <row r="93" spans="2:7" ht="22.8" x14ac:dyDescent="0.25">
      <c r="B93" s="13">
        <v>89</v>
      </c>
      <c r="C93" s="24">
        <f>VLOOKUP(G93,'Pointage 2e cycle'!$A$9:$L$108,2,FALSE)</f>
        <v>0</v>
      </c>
      <c r="D93" s="25" t="e">
        <f>VLOOKUP($C93,'Équipes 2e cycle'!$A$9:$D$108,2,FALSE)</f>
        <v>#N/A</v>
      </c>
      <c r="E93" s="25" t="e">
        <f>VLOOKUP($C93,'Équipes 2e cycle'!$A$9:$D$108,3,FALSE)</f>
        <v>#N/A</v>
      </c>
      <c r="F93" s="25" t="e">
        <f>VLOOKUP($C93,'Équipes 2e cycle'!$A$9:$D$108,4,FALSE)</f>
        <v>#N/A</v>
      </c>
      <c r="G93" s="14">
        <f>LARGE('Pointage 2e cycle'!$L$9:$L$108,B93)</f>
        <v>1E-4</v>
      </c>
    </row>
    <row r="94" spans="2:7" ht="22.8" x14ac:dyDescent="0.25">
      <c r="B94" s="13">
        <v>90</v>
      </c>
      <c r="C94" s="24">
        <f>VLOOKUP(G94,'Pointage 2e cycle'!$A$9:$L$108,2,FALSE)</f>
        <v>0</v>
      </c>
      <c r="D94" s="25" t="e">
        <f>VLOOKUP($C94,'Équipes 2e cycle'!$A$9:$D$108,2,FALSE)</f>
        <v>#N/A</v>
      </c>
      <c r="E94" s="25" t="e">
        <f>VLOOKUP($C94,'Équipes 2e cycle'!$A$9:$D$108,3,FALSE)</f>
        <v>#N/A</v>
      </c>
      <c r="F94" s="25" t="e">
        <f>VLOOKUP($C94,'Équipes 2e cycle'!$A$9:$D$108,4,FALSE)</f>
        <v>#N/A</v>
      </c>
      <c r="G94" s="14">
        <f>LARGE('Pointage 2e cycle'!$L$9:$L$108,B94)</f>
        <v>1E-4</v>
      </c>
    </row>
    <row r="95" spans="2:7" ht="22.8" x14ac:dyDescent="0.25">
      <c r="B95" s="13">
        <v>91</v>
      </c>
      <c r="C95" s="24">
        <f>VLOOKUP(G95,'Pointage 2e cycle'!$A$9:$L$108,2,FALSE)</f>
        <v>0</v>
      </c>
      <c r="D95" s="25" t="e">
        <f>VLOOKUP($C95,'Équipes 2e cycle'!$A$9:$D$108,2,FALSE)</f>
        <v>#N/A</v>
      </c>
      <c r="E95" s="25" t="e">
        <f>VLOOKUP($C95,'Équipes 2e cycle'!$A$9:$D$108,3,FALSE)</f>
        <v>#N/A</v>
      </c>
      <c r="F95" s="25" t="e">
        <f>VLOOKUP($C95,'Équipes 2e cycle'!$A$9:$D$108,4,FALSE)</f>
        <v>#N/A</v>
      </c>
      <c r="G95" s="14">
        <f>LARGE('Pointage 2e cycle'!$L$9:$L$108,B95)</f>
        <v>1E-4</v>
      </c>
    </row>
    <row r="96" spans="2:7" ht="22.8" x14ac:dyDescent="0.25">
      <c r="B96" s="13">
        <v>92</v>
      </c>
      <c r="C96" s="24">
        <f>VLOOKUP(G96,'Pointage 2e cycle'!$A$9:$L$108,2,FALSE)</f>
        <v>0</v>
      </c>
      <c r="D96" s="25" t="e">
        <f>VLOOKUP($C96,'Équipes 2e cycle'!$A$9:$D$108,2,FALSE)</f>
        <v>#N/A</v>
      </c>
      <c r="E96" s="25" t="e">
        <f>VLOOKUP($C96,'Équipes 2e cycle'!$A$9:$D$108,3,FALSE)</f>
        <v>#N/A</v>
      </c>
      <c r="F96" s="25" t="e">
        <f>VLOOKUP($C96,'Équipes 2e cycle'!$A$9:$D$108,4,FALSE)</f>
        <v>#N/A</v>
      </c>
      <c r="G96" s="14">
        <f>LARGE('Pointage 2e cycle'!$L$9:$L$108,B96)</f>
        <v>1E-4</v>
      </c>
    </row>
    <row r="97" spans="2:7" ht="22.8" x14ac:dyDescent="0.25">
      <c r="B97" s="13">
        <v>93</v>
      </c>
      <c r="C97" s="24">
        <f>VLOOKUP(G97,'Pointage 2e cycle'!$A$9:$L$108,2,FALSE)</f>
        <v>0</v>
      </c>
      <c r="D97" s="25" t="e">
        <f>VLOOKUP($C97,'Équipes 2e cycle'!$A$9:$D$108,2,FALSE)</f>
        <v>#N/A</v>
      </c>
      <c r="E97" s="25" t="e">
        <f>VLOOKUP($C97,'Équipes 2e cycle'!$A$9:$D$108,3,FALSE)</f>
        <v>#N/A</v>
      </c>
      <c r="F97" s="25" t="e">
        <f>VLOOKUP($C97,'Équipes 2e cycle'!$A$9:$D$108,4,FALSE)</f>
        <v>#N/A</v>
      </c>
      <c r="G97" s="14">
        <f>LARGE('Pointage 2e cycle'!$L$9:$L$108,B97)</f>
        <v>1E-4</v>
      </c>
    </row>
    <row r="98" spans="2:7" ht="22.8" x14ac:dyDescent="0.25">
      <c r="B98" s="13">
        <v>94</v>
      </c>
      <c r="C98" s="24">
        <f>VLOOKUP(G98,'Pointage 2e cycle'!$A$9:$L$108,2,FALSE)</f>
        <v>0</v>
      </c>
      <c r="D98" s="25" t="e">
        <f>VLOOKUP($C98,'Équipes 2e cycle'!$A$9:$D$108,2,FALSE)</f>
        <v>#N/A</v>
      </c>
      <c r="E98" s="25" t="e">
        <f>VLOOKUP($C98,'Équipes 2e cycle'!$A$9:$D$108,3,FALSE)</f>
        <v>#N/A</v>
      </c>
      <c r="F98" s="25" t="e">
        <f>VLOOKUP($C98,'Équipes 2e cycle'!$A$9:$D$108,4,FALSE)</f>
        <v>#N/A</v>
      </c>
      <c r="G98" s="14">
        <f>LARGE('Pointage 2e cycle'!$L$9:$L$108,B98)</f>
        <v>1E-4</v>
      </c>
    </row>
    <row r="99" spans="2:7" ht="22.8" x14ac:dyDescent="0.25">
      <c r="B99" s="13">
        <v>95</v>
      </c>
      <c r="C99" s="24">
        <f>VLOOKUP(G99,'Pointage 2e cycle'!$A$9:$L$108,2,FALSE)</f>
        <v>0</v>
      </c>
      <c r="D99" s="25" t="e">
        <f>VLOOKUP($C99,'Équipes 2e cycle'!$A$9:$D$108,2,FALSE)</f>
        <v>#N/A</v>
      </c>
      <c r="E99" s="25" t="e">
        <f>VLOOKUP($C99,'Équipes 2e cycle'!$A$9:$D$108,3,FALSE)</f>
        <v>#N/A</v>
      </c>
      <c r="F99" s="25" t="e">
        <f>VLOOKUP($C99,'Équipes 2e cycle'!$A$9:$D$108,4,FALSE)</f>
        <v>#N/A</v>
      </c>
      <c r="G99" s="14">
        <f>LARGE('Pointage 2e cycle'!$L$9:$L$108,B99)</f>
        <v>1E-4</v>
      </c>
    </row>
    <row r="100" spans="2:7" ht="22.8" x14ac:dyDescent="0.25">
      <c r="B100" s="13">
        <v>96</v>
      </c>
      <c r="C100" s="24">
        <f>VLOOKUP(G100,'Pointage 2e cycle'!$A$9:$L$108,2,FALSE)</f>
        <v>0</v>
      </c>
      <c r="D100" s="25" t="e">
        <f>VLOOKUP($C100,'Équipes 2e cycle'!$A$9:$D$108,2,FALSE)</f>
        <v>#N/A</v>
      </c>
      <c r="E100" s="25" t="e">
        <f>VLOOKUP($C100,'Équipes 2e cycle'!$A$9:$D$108,3,FALSE)</f>
        <v>#N/A</v>
      </c>
      <c r="F100" s="25" t="e">
        <f>VLOOKUP($C100,'Équipes 2e cycle'!$A$9:$D$108,4,FALSE)</f>
        <v>#N/A</v>
      </c>
      <c r="G100" s="14">
        <f>LARGE('Pointage 2e cycle'!$L$9:$L$108,B100)</f>
        <v>1E-4</v>
      </c>
    </row>
    <row r="101" spans="2:7" ht="22.8" x14ac:dyDescent="0.25">
      <c r="B101" s="13">
        <v>97</v>
      </c>
      <c r="C101" s="24">
        <f>VLOOKUP(G101,'Pointage 2e cycle'!$A$9:$L$108,2,FALSE)</f>
        <v>0</v>
      </c>
      <c r="D101" s="25" t="e">
        <f>VLOOKUP($C101,'Équipes 2e cycle'!$A$9:$D$108,2,FALSE)</f>
        <v>#N/A</v>
      </c>
      <c r="E101" s="25" t="e">
        <f>VLOOKUP($C101,'Équipes 2e cycle'!$A$9:$D$108,3,FALSE)</f>
        <v>#N/A</v>
      </c>
      <c r="F101" s="25" t="e">
        <f>VLOOKUP($C101,'Équipes 2e cycle'!$A$9:$D$108,4,FALSE)</f>
        <v>#N/A</v>
      </c>
      <c r="G101" s="14">
        <f>LARGE('Pointage 2e cycle'!$L$9:$L$108,B101)</f>
        <v>1E-4</v>
      </c>
    </row>
    <row r="102" spans="2:7" ht="22.8" x14ac:dyDescent="0.25">
      <c r="B102" s="13">
        <v>98</v>
      </c>
      <c r="C102" s="24">
        <f>VLOOKUP(G102,'Pointage 2e cycle'!$A$9:$L$108,2,FALSE)</f>
        <v>0</v>
      </c>
      <c r="D102" s="25" t="e">
        <f>VLOOKUP($C102,'Équipes 2e cycle'!$A$9:$D$108,2,FALSE)</f>
        <v>#N/A</v>
      </c>
      <c r="E102" s="25" t="e">
        <f>VLOOKUP($C102,'Équipes 2e cycle'!$A$9:$D$108,3,FALSE)</f>
        <v>#N/A</v>
      </c>
      <c r="F102" s="25" t="e">
        <f>VLOOKUP($C102,'Équipes 2e cycle'!$A$9:$D$108,4,FALSE)</f>
        <v>#N/A</v>
      </c>
      <c r="G102" s="14">
        <f>LARGE('Pointage 2e cycle'!$L$9:$L$108,B102)</f>
        <v>1E-4</v>
      </c>
    </row>
    <row r="103" spans="2:7" ht="22.8" x14ac:dyDescent="0.25">
      <c r="B103" s="13">
        <v>99</v>
      </c>
      <c r="C103" s="24">
        <f>VLOOKUP(G103,'Pointage 2e cycle'!$A$9:$L$108,2,FALSE)</f>
        <v>0</v>
      </c>
      <c r="D103" s="25" t="e">
        <f>VLOOKUP($C103,'Équipes 2e cycle'!$A$9:$D$108,2,FALSE)</f>
        <v>#N/A</v>
      </c>
      <c r="E103" s="25" t="e">
        <f>VLOOKUP($C103,'Équipes 2e cycle'!$A$9:$D$108,3,FALSE)</f>
        <v>#N/A</v>
      </c>
      <c r="F103" s="25" t="e">
        <f>VLOOKUP($C103,'Équipes 2e cycle'!$A$9:$D$108,4,FALSE)</f>
        <v>#N/A</v>
      </c>
      <c r="G103" s="14">
        <f>LARGE('Pointage 2e cycle'!$L$9:$L$108,B103)</f>
        <v>1E-4</v>
      </c>
    </row>
    <row r="104" spans="2:7" ht="23.4" thickBot="1" x14ac:dyDescent="0.3">
      <c r="B104" s="16">
        <v>100</v>
      </c>
      <c r="C104" s="17">
        <f>VLOOKUP(G104,'Pointage 2e cycle'!$A$9:$L$108,2,FALSE)</f>
        <v>0</v>
      </c>
      <c r="D104" s="18" t="e">
        <f>VLOOKUP($C104,'Équipes 2e cycle'!$A$9:$D$108,2,FALSE)</f>
        <v>#N/A</v>
      </c>
      <c r="E104" s="18" t="e">
        <f>VLOOKUP($C104,'Équipes 2e cycle'!$A$9:$D$108,3,FALSE)</f>
        <v>#N/A</v>
      </c>
      <c r="F104" s="18" t="e">
        <f>VLOOKUP($C104,'Équipes 2e cycle'!$A$9:$D$108,4,FALSE)</f>
        <v>#N/A</v>
      </c>
      <c r="G104" s="19">
        <f>LARGE('Pointage 2e cycle'!$L$9:$L$108,B104)</f>
        <v>1E-4</v>
      </c>
    </row>
  </sheetData>
  <sheetProtection algorithmName="SHA-512" hashValue="S3AFmuNTMti8qnM0W7i/qrm36I1PsOC9ytaufJzbIp0GciDJhavBBNyjQVyfY1EyrLk4rQVaNm9MhvtcNMR6jQ==" saltValue="uWG6fL20tvEMBvahsdbBpg==" spinCount="100000" sheet="1" objects="1" scenarios="1"/>
  <mergeCells count="14">
    <mergeCell ref="I41:I43"/>
    <mergeCell ref="K41:K43"/>
    <mergeCell ref="I47:I49"/>
    <mergeCell ref="K47:K49"/>
    <mergeCell ref="I50:I52"/>
    <mergeCell ref="K50:K52"/>
    <mergeCell ref="B1:G1"/>
    <mergeCell ref="I29:I31"/>
    <mergeCell ref="K29:K31"/>
    <mergeCell ref="I32:I34"/>
    <mergeCell ref="K32:K34"/>
    <mergeCell ref="I38:I40"/>
    <mergeCell ref="K38:K40"/>
    <mergeCell ref="B2:G2"/>
  </mergeCells>
  <conditionalFormatting sqref="C5:C104">
    <cfRule type="duplicateValues" dxfId="6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6062F"/>
  </sheetPr>
  <dimension ref="A1:D108"/>
  <sheetViews>
    <sheetView zoomScaleNormal="100" workbookViewId="0">
      <selection activeCell="A9" sqref="A9"/>
    </sheetView>
  </sheetViews>
  <sheetFormatPr baseColWidth="10" defaultColWidth="11.44140625" defaultRowHeight="14.4" x14ac:dyDescent="0.3"/>
  <cols>
    <col min="1" max="1" width="15.109375" style="56" customWidth="1"/>
    <col min="2" max="2" width="70.6640625" style="56" customWidth="1"/>
    <col min="3" max="3" width="30.6640625" style="56" customWidth="1"/>
    <col min="4" max="4" width="40.6640625" style="56" customWidth="1"/>
    <col min="5" max="16384" width="11.44140625" style="56"/>
  </cols>
  <sheetData>
    <row r="1" spans="1:4" ht="21" x14ac:dyDescent="0.3">
      <c r="A1" s="62"/>
      <c r="B1" s="62"/>
      <c r="C1" s="62"/>
      <c r="D1" s="62"/>
    </row>
    <row r="2" spans="1:4" ht="22.8" x14ac:dyDescent="0.3">
      <c r="A2" s="63" t="s">
        <v>0</v>
      </c>
      <c r="B2" s="63"/>
      <c r="C2" s="63"/>
      <c r="D2" s="63"/>
    </row>
    <row r="3" spans="1:4" ht="26.4" x14ac:dyDescent="0.3">
      <c r="A3" s="63" t="s">
        <v>43</v>
      </c>
      <c r="B3" s="63"/>
      <c r="C3" s="63"/>
      <c r="D3" s="63"/>
    </row>
    <row r="4" spans="1:4" ht="17.399999999999999" x14ac:dyDescent="0.3">
      <c r="A4" s="36"/>
      <c r="B4" s="36"/>
      <c r="C4" s="36"/>
      <c r="D4" s="36"/>
    </row>
    <row r="5" spans="1:4" s="57" customFormat="1" ht="15" customHeight="1" x14ac:dyDescent="0.3">
      <c r="A5" s="64" t="s">
        <v>1</v>
      </c>
      <c r="B5" s="64" t="s">
        <v>2</v>
      </c>
      <c r="C5" s="64" t="s">
        <v>3</v>
      </c>
      <c r="D5" s="64" t="s">
        <v>4</v>
      </c>
    </row>
    <row r="6" spans="1:4" s="57" customFormat="1" ht="15" customHeight="1" x14ac:dyDescent="0.3">
      <c r="A6" s="64"/>
      <c r="B6" s="64"/>
      <c r="C6" s="64"/>
      <c r="D6" s="64"/>
    </row>
    <row r="7" spans="1:4" s="57" customFormat="1" ht="15" customHeight="1" x14ac:dyDescent="0.3">
      <c r="A7" s="65"/>
      <c r="B7" s="65"/>
      <c r="C7" s="65"/>
      <c r="D7" s="65"/>
    </row>
    <row r="8" spans="1:4" ht="20.25" customHeight="1" x14ac:dyDescent="0.3">
      <c r="A8" s="38">
        <v>0</v>
      </c>
      <c r="B8" s="39" t="s">
        <v>5</v>
      </c>
      <c r="C8" s="39" t="s">
        <v>20</v>
      </c>
      <c r="D8" s="40">
        <v>321</v>
      </c>
    </row>
    <row r="9" spans="1:4" ht="20.25" customHeight="1" x14ac:dyDescent="0.3">
      <c r="A9" s="3"/>
      <c r="B9" s="4"/>
      <c r="C9" s="4"/>
      <c r="D9" s="4"/>
    </row>
    <row r="10" spans="1:4" ht="20.25" customHeight="1" x14ac:dyDescent="0.3">
      <c r="A10" s="3"/>
      <c r="B10" s="4"/>
      <c r="C10" s="4"/>
      <c r="D10" s="4"/>
    </row>
    <row r="11" spans="1:4" ht="20.25" customHeight="1" x14ac:dyDescent="0.3">
      <c r="A11" s="3"/>
      <c r="B11" s="4"/>
      <c r="C11" s="4"/>
      <c r="D11" s="4"/>
    </row>
    <row r="12" spans="1:4" ht="20.25" customHeight="1" x14ac:dyDescent="0.3">
      <c r="A12" s="3"/>
      <c r="B12" s="4"/>
      <c r="C12" s="4"/>
      <c r="D12" s="4"/>
    </row>
    <row r="13" spans="1:4" ht="20.25" customHeight="1" x14ac:dyDescent="0.3">
      <c r="A13" s="3"/>
      <c r="B13" s="4"/>
      <c r="C13" s="4"/>
      <c r="D13" s="4"/>
    </row>
    <row r="14" spans="1:4" ht="20.25" customHeight="1" x14ac:dyDescent="0.3">
      <c r="A14" s="3"/>
      <c r="B14" s="4"/>
      <c r="C14" s="4"/>
      <c r="D14" s="4"/>
    </row>
    <row r="15" spans="1:4" ht="20.25" customHeight="1" x14ac:dyDescent="0.3">
      <c r="A15" s="3"/>
      <c r="B15" s="4"/>
      <c r="C15" s="4"/>
      <c r="D15" s="4"/>
    </row>
    <row r="16" spans="1:4" ht="20.25" customHeight="1" x14ac:dyDescent="0.3">
      <c r="A16" s="3"/>
      <c r="B16" s="4"/>
      <c r="C16" s="4"/>
      <c r="D16" s="4"/>
    </row>
    <row r="17" spans="1:4" ht="20.25" customHeight="1" x14ac:dyDescent="0.3">
      <c r="A17" s="3"/>
      <c r="B17" s="4"/>
      <c r="C17" s="4"/>
      <c r="D17" s="4"/>
    </row>
    <row r="18" spans="1:4" ht="20.25" customHeight="1" x14ac:dyDescent="0.3">
      <c r="A18" s="3"/>
      <c r="B18" s="4"/>
      <c r="C18" s="4"/>
      <c r="D18" s="4"/>
    </row>
    <row r="19" spans="1:4" ht="20.25" customHeight="1" x14ac:dyDescent="0.3">
      <c r="A19" s="3"/>
      <c r="B19" s="4"/>
      <c r="C19" s="4"/>
      <c r="D19" s="4"/>
    </row>
    <row r="20" spans="1:4" ht="20.25" customHeight="1" x14ac:dyDescent="0.3">
      <c r="A20" s="3"/>
      <c r="B20" s="4"/>
      <c r="C20" s="4"/>
      <c r="D20" s="4"/>
    </row>
    <row r="21" spans="1:4" ht="20.25" customHeight="1" x14ac:dyDescent="0.3">
      <c r="A21" s="3"/>
      <c r="B21" s="4"/>
      <c r="C21" s="4"/>
      <c r="D21" s="4"/>
    </row>
    <row r="22" spans="1:4" ht="20.25" customHeight="1" x14ac:dyDescent="0.3">
      <c r="A22" s="3"/>
      <c r="B22" s="4"/>
      <c r="C22" s="4"/>
      <c r="D22" s="4"/>
    </row>
    <row r="23" spans="1:4" ht="20.25" customHeight="1" x14ac:dyDescent="0.3">
      <c r="A23" s="3"/>
      <c r="B23" s="4"/>
      <c r="C23" s="4"/>
      <c r="D23" s="4"/>
    </row>
    <row r="24" spans="1:4" ht="20.25" customHeight="1" x14ac:dyDescent="0.3">
      <c r="A24" s="3"/>
      <c r="B24" s="4"/>
      <c r="C24" s="4"/>
      <c r="D24" s="4"/>
    </row>
    <row r="25" spans="1:4" ht="20.25" customHeight="1" x14ac:dyDescent="0.3">
      <c r="A25" s="3"/>
      <c r="B25" s="4"/>
      <c r="C25" s="4"/>
      <c r="D25" s="4"/>
    </row>
    <row r="26" spans="1:4" ht="20.25" customHeight="1" x14ac:dyDescent="0.3">
      <c r="A26" s="3"/>
      <c r="B26" s="4"/>
      <c r="C26" s="4"/>
      <c r="D26" s="4"/>
    </row>
    <row r="27" spans="1:4" ht="20.25" customHeight="1" x14ac:dyDescent="0.3">
      <c r="A27" s="3"/>
      <c r="B27" s="4"/>
      <c r="C27" s="4"/>
      <c r="D27" s="4"/>
    </row>
    <row r="28" spans="1:4" ht="20.25" customHeight="1" x14ac:dyDescent="0.3">
      <c r="A28" s="3"/>
      <c r="B28" s="4"/>
      <c r="C28" s="4"/>
      <c r="D28" s="4"/>
    </row>
    <row r="29" spans="1:4" ht="20.25" customHeight="1" x14ac:dyDescent="0.3">
      <c r="A29" s="3"/>
      <c r="B29" s="4"/>
      <c r="C29" s="4"/>
      <c r="D29" s="4"/>
    </row>
    <row r="30" spans="1:4" ht="20.25" customHeight="1" x14ac:dyDescent="0.3">
      <c r="A30" s="3"/>
      <c r="B30" s="4"/>
      <c r="C30" s="4"/>
      <c r="D30" s="4"/>
    </row>
    <row r="31" spans="1:4" ht="20.25" customHeight="1" x14ac:dyDescent="0.3">
      <c r="A31" s="3"/>
      <c r="B31" s="4"/>
      <c r="C31" s="4"/>
      <c r="D31" s="4"/>
    </row>
    <row r="32" spans="1:4" ht="20.25" customHeight="1" x14ac:dyDescent="0.3">
      <c r="A32" s="3"/>
      <c r="B32" s="4"/>
      <c r="C32" s="4"/>
      <c r="D32" s="4"/>
    </row>
    <row r="33" spans="1:4" ht="20.25" customHeight="1" x14ac:dyDescent="0.3">
      <c r="A33" s="3"/>
      <c r="B33" s="4"/>
      <c r="C33" s="4"/>
      <c r="D33" s="4"/>
    </row>
    <row r="34" spans="1:4" ht="20.25" customHeight="1" x14ac:dyDescent="0.3">
      <c r="A34" s="3"/>
      <c r="B34" s="4"/>
      <c r="C34" s="4"/>
      <c r="D34" s="4"/>
    </row>
    <row r="35" spans="1:4" ht="21" customHeight="1" x14ac:dyDescent="0.3">
      <c r="A35" s="3"/>
      <c r="B35" s="4"/>
      <c r="C35" s="4"/>
      <c r="D35" s="4"/>
    </row>
    <row r="36" spans="1:4" ht="21" customHeight="1" x14ac:dyDescent="0.3">
      <c r="A36" s="3"/>
      <c r="B36" s="4"/>
      <c r="C36" s="4"/>
      <c r="D36" s="4"/>
    </row>
    <row r="37" spans="1:4" ht="21" customHeight="1" x14ac:dyDescent="0.3">
      <c r="A37" s="3"/>
      <c r="B37" s="4"/>
      <c r="C37" s="4"/>
      <c r="D37" s="4"/>
    </row>
    <row r="38" spans="1:4" ht="21" customHeight="1" x14ac:dyDescent="0.3">
      <c r="A38" s="3"/>
      <c r="B38" s="4"/>
      <c r="C38" s="4"/>
      <c r="D38" s="4"/>
    </row>
    <row r="39" spans="1:4" ht="21" customHeight="1" x14ac:dyDescent="0.3">
      <c r="A39" s="3"/>
      <c r="B39" s="4"/>
      <c r="C39" s="4"/>
      <c r="D39" s="4"/>
    </row>
    <row r="40" spans="1:4" ht="21" customHeight="1" x14ac:dyDescent="0.3">
      <c r="A40" s="3"/>
      <c r="B40" s="4"/>
      <c r="C40" s="4"/>
      <c r="D40" s="4"/>
    </row>
    <row r="41" spans="1:4" ht="21" customHeight="1" x14ac:dyDescent="0.3">
      <c r="A41" s="3"/>
      <c r="B41" s="4"/>
      <c r="C41" s="4"/>
      <c r="D41" s="4"/>
    </row>
    <row r="42" spans="1:4" ht="21" customHeight="1" x14ac:dyDescent="0.3">
      <c r="A42" s="3"/>
      <c r="B42" s="4"/>
      <c r="C42" s="4"/>
      <c r="D42" s="4"/>
    </row>
    <row r="43" spans="1:4" ht="21" customHeight="1" x14ac:dyDescent="0.3">
      <c r="A43" s="3"/>
      <c r="B43" s="4"/>
      <c r="C43" s="4"/>
      <c r="D43" s="4"/>
    </row>
    <row r="44" spans="1:4" ht="21" customHeight="1" x14ac:dyDescent="0.3">
      <c r="A44" s="3"/>
      <c r="B44" s="4"/>
      <c r="C44" s="4"/>
      <c r="D44" s="4"/>
    </row>
    <row r="45" spans="1:4" ht="21" customHeight="1" x14ac:dyDescent="0.3">
      <c r="A45" s="3"/>
      <c r="B45" s="4"/>
      <c r="C45" s="4"/>
      <c r="D45" s="4"/>
    </row>
    <row r="46" spans="1:4" ht="21" customHeight="1" x14ac:dyDescent="0.3">
      <c r="A46" s="3"/>
      <c r="B46" s="4"/>
      <c r="C46" s="4"/>
      <c r="D46" s="4"/>
    </row>
    <row r="47" spans="1:4" ht="21" customHeight="1" x14ac:dyDescent="0.3">
      <c r="A47" s="3"/>
      <c r="B47" s="4"/>
      <c r="C47" s="4"/>
      <c r="D47" s="4"/>
    </row>
    <row r="48" spans="1:4" ht="21" customHeight="1" x14ac:dyDescent="0.3">
      <c r="A48" s="3"/>
      <c r="B48" s="4"/>
      <c r="C48" s="4"/>
      <c r="D48" s="4"/>
    </row>
    <row r="49" spans="1:4" ht="21" customHeight="1" x14ac:dyDescent="0.3">
      <c r="A49" s="3"/>
      <c r="B49" s="4"/>
      <c r="C49" s="4"/>
      <c r="D49" s="4"/>
    </row>
    <row r="50" spans="1:4" ht="21" customHeight="1" x14ac:dyDescent="0.3">
      <c r="A50" s="3"/>
      <c r="B50" s="4"/>
      <c r="C50" s="4"/>
      <c r="D50" s="4"/>
    </row>
    <row r="51" spans="1:4" ht="21" customHeight="1" x14ac:dyDescent="0.3">
      <c r="A51" s="3"/>
      <c r="B51" s="4"/>
      <c r="C51" s="4"/>
      <c r="D51" s="4"/>
    </row>
    <row r="52" spans="1:4" ht="21" customHeight="1" x14ac:dyDescent="0.3">
      <c r="A52" s="3"/>
      <c r="B52" s="4"/>
      <c r="C52" s="4"/>
      <c r="D52" s="4"/>
    </row>
    <row r="53" spans="1:4" ht="21" customHeight="1" x14ac:dyDescent="0.3">
      <c r="A53" s="3"/>
      <c r="B53" s="4"/>
      <c r="C53" s="4"/>
      <c r="D53" s="4"/>
    </row>
    <row r="54" spans="1:4" ht="21" customHeight="1" x14ac:dyDescent="0.3">
      <c r="A54" s="3"/>
      <c r="B54" s="4"/>
      <c r="C54" s="4"/>
      <c r="D54" s="4"/>
    </row>
    <row r="55" spans="1:4" ht="21" customHeight="1" x14ac:dyDescent="0.3">
      <c r="A55" s="3"/>
      <c r="B55" s="4"/>
      <c r="C55" s="4"/>
      <c r="D55" s="4"/>
    </row>
    <row r="56" spans="1:4" ht="21" customHeight="1" x14ac:dyDescent="0.3">
      <c r="A56" s="3"/>
      <c r="B56" s="4"/>
      <c r="C56" s="4"/>
      <c r="D56" s="4"/>
    </row>
    <row r="57" spans="1:4" ht="21" customHeight="1" x14ac:dyDescent="0.3">
      <c r="A57" s="3"/>
      <c r="B57" s="4"/>
      <c r="C57" s="4"/>
      <c r="D57" s="4"/>
    </row>
    <row r="58" spans="1:4" ht="21" customHeight="1" x14ac:dyDescent="0.3">
      <c r="A58" s="3"/>
      <c r="B58" s="4"/>
      <c r="C58" s="4"/>
      <c r="D58" s="4"/>
    </row>
    <row r="59" spans="1:4" ht="21" customHeight="1" x14ac:dyDescent="0.3">
      <c r="A59" s="3"/>
      <c r="B59" s="4"/>
      <c r="C59" s="4"/>
      <c r="D59" s="4"/>
    </row>
    <row r="60" spans="1:4" ht="21" customHeight="1" x14ac:dyDescent="0.3">
      <c r="A60" s="3"/>
      <c r="B60" s="4"/>
      <c r="C60" s="4"/>
      <c r="D60" s="4"/>
    </row>
    <row r="61" spans="1:4" ht="21" customHeight="1" x14ac:dyDescent="0.3">
      <c r="A61" s="3"/>
      <c r="B61" s="4"/>
      <c r="C61" s="4"/>
      <c r="D61" s="4"/>
    </row>
    <row r="62" spans="1:4" ht="21" customHeight="1" x14ac:dyDescent="0.3">
      <c r="A62" s="3"/>
      <c r="B62" s="4"/>
      <c r="C62" s="4"/>
      <c r="D62" s="4"/>
    </row>
    <row r="63" spans="1:4" ht="21" customHeight="1" x14ac:dyDescent="0.3">
      <c r="A63" s="3"/>
      <c r="B63" s="4"/>
      <c r="C63" s="4"/>
      <c r="D63" s="4"/>
    </row>
    <row r="64" spans="1:4" ht="21" customHeight="1" x14ac:dyDescent="0.3">
      <c r="A64" s="3"/>
      <c r="B64" s="4"/>
      <c r="C64" s="4"/>
      <c r="D64" s="4"/>
    </row>
    <row r="65" spans="1:4" ht="21" customHeight="1" x14ac:dyDescent="0.3">
      <c r="A65" s="3"/>
      <c r="B65" s="4"/>
      <c r="C65" s="4"/>
      <c r="D65" s="4"/>
    </row>
    <row r="66" spans="1:4" ht="21" customHeight="1" x14ac:dyDescent="0.3">
      <c r="A66" s="3"/>
      <c r="B66" s="4"/>
      <c r="C66" s="4"/>
      <c r="D66" s="4"/>
    </row>
    <row r="67" spans="1:4" ht="21" customHeight="1" x14ac:dyDescent="0.3">
      <c r="A67" s="3"/>
      <c r="B67" s="4"/>
      <c r="C67" s="4"/>
      <c r="D67" s="4"/>
    </row>
    <row r="68" spans="1:4" ht="21" customHeight="1" x14ac:dyDescent="0.3">
      <c r="A68" s="3"/>
      <c r="B68" s="4"/>
      <c r="C68" s="4"/>
      <c r="D68" s="4"/>
    </row>
    <row r="69" spans="1:4" ht="21" customHeight="1" x14ac:dyDescent="0.3">
      <c r="A69" s="3"/>
      <c r="B69" s="4"/>
      <c r="C69" s="4"/>
      <c r="D69" s="4"/>
    </row>
    <row r="70" spans="1:4" ht="21" customHeight="1" x14ac:dyDescent="0.3">
      <c r="A70" s="3"/>
      <c r="B70" s="4"/>
      <c r="C70" s="4"/>
      <c r="D70" s="4"/>
    </row>
    <row r="71" spans="1:4" ht="21" customHeight="1" x14ac:dyDescent="0.3">
      <c r="A71" s="3"/>
      <c r="B71" s="4"/>
      <c r="C71" s="4"/>
      <c r="D71" s="4"/>
    </row>
    <row r="72" spans="1:4" ht="21" customHeight="1" x14ac:dyDescent="0.3">
      <c r="A72" s="3"/>
      <c r="B72" s="4"/>
      <c r="C72" s="4"/>
      <c r="D72" s="4"/>
    </row>
    <row r="73" spans="1:4" ht="21" customHeight="1" x14ac:dyDescent="0.3">
      <c r="A73" s="3"/>
      <c r="B73" s="4"/>
      <c r="C73" s="4"/>
      <c r="D73" s="4"/>
    </row>
    <row r="74" spans="1:4" ht="21" customHeight="1" x14ac:dyDescent="0.3">
      <c r="A74" s="3"/>
      <c r="B74" s="4"/>
      <c r="C74" s="4"/>
      <c r="D74" s="4"/>
    </row>
    <row r="75" spans="1:4" ht="21" customHeight="1" x14ac:dyDescent="0.3">
      <c r="A75" s="3"/>
      <c r="B75" s="4"/>
      <c r="C75" s="4"/>
      <c r="D75" s="4"/>
    </row>
    <row r="76" spans="1:4" ht="21" customHeight="1" x14ac:dyDescent="0.3">
      <c r="A76" s="3"/>
      <c r="B76" s="4"/>
      <c r="C76" s="4"/>
      <c r="D76" s="4"/>
    </row>
    <row r="77" spans="1:4" ht="21" customHeight="1" x14ac:dyDescent="0.3">
      <c r="A77" s="3"/>
      <c r="B77" s="4"/>
      <c r="C77" s="4"/>
      <c r="D77" s="4"/>
    </row>
    <row r="78" spans="1:4" ht="21" customHeight="1" x14ac:dyDescent="0.3">
      <c r="A78" s="3"/>
      <c r="B78" s="4"/>
      <c r="C78" s="4"/>
      <c r="D78" s="4"/>
    </row>
    <row r="79" spans="1:4" ht="21" customHeight="1" x14ac:dyDescent="0.3">
      <c r="A79" s="3"/>
      <c r="B79" s="4"/>
      <c r="C79" s="4"/>
      <c r="D79" s="4"/>
    </row>
    <row r="80" spans="1:4" ht="21" customHeight="1" x14ac:dyDescent="0.3">
      <c r="A80" s="3"/>
      <c r="B80" s="4"/>
      <c r="C80" s="4"/>
      <c r="D80" s="4"/>
    </row>
    <row r="81" spans="1:4" ht="21" customHeight="1" x14ac:dyDescent="0.3">
      <c r="A81" s="3"/>
      <c r="B81" s="4"/>
      <c r="C81" s="4"/>
      <c r="D81" s="4"/>
    </row>
    <row r="82" spans="1:4" ht="21" customHeight="1" x14ac:dyDescent="0.3">
      <c r="A82" s="3"/>
      <c r="B82" s="4"/>
      <c r="C82" s="4"/>
      <c r="D82" s="4"/>
    </row>
    <row r="83" spans="1:4" ht="21" customHeight="1" x14ac:dyDescent="0.3">
      <c r="A83" s="3"/>
      <c r="B83" s="4"/>
      <c r="C83" s="4"/>
      <c r="D83" s="4"/>
    </row>
    <row r="84" spans="1:4" ht="21" customHeight="1" x14ac:dyDescent="0.3">
      <c r="A84" s="3"/>
      <c r="B84" s="4"/>
      <c r="C84" s="4"/>
      <c r="D84" s="4"/>
    </row>
    <row r="85" spans="1:4" ht="21" customHeight="1" x14ac:dyDescent="0.3">
      <c r="A85" s="3"/>
      <c r="B85" s="4"/>
      <c r="C85" s="4"/>
      <c r="D85" s="4"/>
    </row>
    <row r="86" spans="1:4" ht="21" customHeight="1" x14ac:dyDescent="0.3">
      <c r="A86" s="3"/>
      <c r="B86" s="4"/>
      <c r="C86" s="4"/>
      <c r="D86" s="4"/>
    </row>
    <row r="87" spans="1:4" ht="21" customHeight="1" x14ac:dyDescent="0.3">
      <c r="A87" s="3"/>
      <c r="B87" s="4"/>
      <c r="C87" s="4"/>
      <c r="D87" s="4"/>
    </row>
    <row r="88" spans="1:4" ht="21" customHeight="1" x14ac:dyDescent="0.3">
      <c r="A88" s="3"/>
      <c r="B88" s="4"/>
      <c r="C88" s="4"/>
      <c r="D88" s="4"/>
    </row>
    <row r="89" spans="1:4" ht="21" customHeight="1" x14ac:dyDescent="0.3">
      <c r="A89" s="3"/>
      <c r="B89" s="4"/>
      <c r="C89" s="4"/>
      <c r="D89" s="4"/>
    </row>
    <row r="90" spans="1:4" ht="21" customHeight="1" x14ac:dyDescent="0.3">
      <c r="A90" s="3"/>
      <c r="B90" s="4"/>
      <c r="C90" s="4"/>
      <c r="D90" s="4"/>
    </row>
    <row r="91" spans="1:4" ht="21" customHeight="1" x14ac:dyDescent="0.3">
      <c r="A91" s="3"/>
      <c r="B91" s="4"/>
      <c r="C91" s="4"/>
      <c r="D91" s="4"/>
    </row>
    <row r="92" spans="1:4" ht="21" customHeight="1" x14ac:dyDescent="0.3">
      <c r="A92" s="3"/>
      <c r="B92" s="4"/>
      <c r="C92" s="4"/>
      <c r="D92" s="4"/>
    </row>
    <row r="93" spans="1:4" ht="21" customHeight="1" x14ac:dyDescent="0.3">
      <c r="A93" s="3"/>
      <c r="B93" s="4"/>
      <c r="C93" s="4"/>
      <c r="D93" s="4"/>
    </row>
    <row r="94" spans="1:4" ht="21" customHeight="1" x14ac:dyDescent="0.3">
      <c r="A94" s="3"/>
      <c r="B94" s="4"/>
      <c r="C94" s="4"/>
      <c r="D94" s="4"/>
    </row>
    <row r="95" spans="1:4" ht="21" customHeight="1" x14ac:dyDescent="0.3">
      <c r="A95" s="3"/>
      <c r="B95" s="4"/>
      <c r="C95" s="4"/>
      <c r="D95" s="4"/>
    </row>
    <row r="96" spans="1:4" ht="21" customHeight="1" x14ac:dyDescent="0.3">
      <c r="A96" s="3"/>
      <c r="B96" s="4"/>
      <c r="C96" s="4"/>
      <c r="D96" s="4"/>
    </row>
    <row r="97" spans="1:4" ht="21" customHeight="1" x14ac:dyDescent="0.3">
      <c r="A97" s="3"/>
      <c r="B97" s="4"/>
      <c r="C97" s="4"/>
      <c r="D97" s="4"/>
    </row>
    <row r="98" spans="1:4" ht="21" customHeight="1" x14ac:dyDescent="0.3">
      <c r="A98" s="3"/>
      <c r="B98" s="4"/>
      <c r="C98" s="4"/>
      <c r="D98" s="4"/>
    </row>
    <row r="99" spans="1:4" ht="21" customHeight="1" x14ac:dyDescent="0.3">
      <c r="A99" s="3"/>
      <c r="B99" s="4"/>
      <c r="C99" s="4"/>
      <c r="D99" s="4"/>
    </row>
    <row r="100" spans="1:4" ht="21" customHeight="1" x14ac:dyDescent="0.3">
      <c r="A100" s="3"/>
      <c r="B100" s="4"/>
      <c r="C100" s="4"/>
      <c r="D100" s="4"/>
    </row>
    <row r="101" spans="1:4" ht="21" customHeight="1" x14ac:dyDescent="0.3">
      <c r="A101" s="3"/>
      <c r="B101" s="4"/>
      <c r="C101" s="4"/>
      <c r="D101" s="4"/>
    </row>
    <row r="102" spans="1:4" ht="21" customHeight="1" x14ac:dyDescent="0.3">
      <c r="A102" s="3"/>
      <c r="B102" s="4"/>
      <c r="C102" s="4"/>
      <c r="D102" s="4"/>
    </row>
    <row r="103" spans="1:4" ht="21" customHeight="1" x14ac:dyDescent="0.3">
      <c r="A103" s="3"/>
      <c r="B103" s="4"/>
      <c r="C103" s="4"/>
      <c r="D103" s="4"/>
    </row>
    <row r="104" spans="1:4" ht="21" customHeight="1" x14ac:dyDescent="0.3">
      <c r="A104" s="3"/>
      <c r="B104" s="4"/>
      <c r="C104" s="4"/>
      <c r="D104" s="4"/>
    </row>
    <row r="105" spans="1:4" ht="21" customHeight="1" x14ac:dyDescent="0.3">
      <c r="A105" s="3"/>
      <c r="B105" s="4"/>
      <c r="C105" s="4"/>
      <c r="D105" s="4"/>
    </row>
    <row r="106" spans="1:4" ht="21" customHeight="1" x14ac:dyDescent="0.3">
      <c r="A106" s="3"/>
      <c r="B106" s="4"/>
      <c r="C106" s="4"/>
      <c r="D106" s="4"/>
    </row>
    <row r="107" spans="1:4" ht="21" customHeight="1" x14ac:dyDescent="0.3">
      <c r="A107" s="3"/>
      <c r="B107" s="4"/>
      <c r="C107" s="4"/>
      <c r="D107" s="4"/>
    </row>
    <row r="108" spans="1:4" ht="21" customHeight="1" x14ac:dyDescent="0.3">
      <c r="A108" s="3"/>
      <c r="B108" s="4"/>
      <c r="C108" s="4"/>
      <c r="D108" s="4"/>
    </row>
  </sheetData>
  <sheetProtection algorithmName="SHA-512" hashValue="KiowyaIQZo9Qg6cWJZBmSWMAUKcaa6sL+tRbHnJeH5unmbiKTkhRG0EtAce5xC40zY187Kn9JRqV+F5Zw1QE/A==" saltValue="6fyHHG785uGNLqF3AeYSHQ==" spinCount="100000" sheet="1" objects="1" scenarios="1"/>
  <mergeCells count="7">
    <mergeCell ref="A1:D1"/>
    <mergeCell ref="A2:D2"/>
    <mergeCell ref="A5:A7"/>
    <mergeCell ref="B5:B7"/>
    <mergeCell ref="C5:C7"/>
    <mergeCell ref="D5:D7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6062F"/>
  </sheetPr>
  <dimension ref="A1:L108"/>
  <sheetViews>
    <sheetView zoomScaleNormal="100" workbookViewId="0">
      <pane xSplit="5" ySplit="7" topLeftCell="F8" activePane="bottomRight" state="frozen"/>
      <selection activeCell="A9" sqref="A9"/>
      <selection pane="topRight" activeCell="A9" sqref="A9"/>
      <selection pane="bottomLeft" activeCell="A9" sqref="A9"/>
      <selection pane="bottomRight" activeCell="A9" sqref="A9"/>
    </sheetView>
  </sheetViews>
  <sheetFormatPr baseColWidth="10" defaultColWidth="11.44140625" defaultRowHeight="13.8" x14ac:dyDescent="0.3"/>
  <cols>
    <col min="1" max="1" width="11.44140625" style="35" hidden="1" customWidth="1"/>
    <col min="2" max="2" width="12" style="35" customWidth="1"/>
    <col min="3" max="3" width="28.6640625" style="35" customWidth="1"/>
    <col min="4" max="4" width="25.6640625" style="35" customWidth="1"/>
    <col min="5" max="5" width="20.6640625" style="35" customWidth="1"/>
    <col min="6" max="6" width="25.44140625" style="35" customWidth="1"/>
    <col min="7" max="7" width="9.5546875" style="55" customWidth="1"/>
    <col min="8" max="8" width="25.44140625" style="35" customWidth="1"/>
    <col min="9" max="9" width="9.5546875" style="55" customWidth="1"/>
    <col min="10" max="10" width="11.21875" style="35" hidden="1" customWidth="1"/>
    <col min="11" max="11" width="14.21875" style="35" customWidth="1"/>
    <col min="12" max="12" width="14.88671875" style="35" customWidth="1"/>
    <col min="13" max="16384" width="11.44140625" style="35"/>
  </cols>
  <sheetData>
    <row r="1" spans="1:12" ht="28.5" customHeight="1" x14ac:dyDescent="0.3">
      <c r="B1" s="70" t="s">
        <v>21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41" customFormat="1" ht="36" customHeight="1" x14ac:dyDescent="0.3">
      <c r="B2" s="71" t="s">
        <v>22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2" customFormat="1" ht="28.5" customHeight="1" x14ac:dyDescent="0.3">
      <c r="B3" s="72" t="s">
        <v>44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0.8" customHeight="1" x14ac:dyDescent="0.3">
      <c r="A4" s="67" t="s">
        <v>6</v>
      </c>
      <c r="B4" s="83" t="s">
        <v>7</v>
      </c>
      <c r="C4" s="66" t="s">
        <v>8</v>
      </c>
      <c r="D4" s="66" t="s">
        <v>3</v>
      </c>
      <c r="E4" s="66" t="s">
        <v>4</v>
      </c>
      <c r="F4" s="79" t="s">
        <v>46</v>
      </c>
      <c r="G4" s="80"/>
      <c r="H4" s="100" t="s">
        <v>47</v>
      </c>
      <c r="I4" s="101"/>
      <c r="J4" s="73" t="s">
        <v>45</v>
      </c>
      <c r="K4" s="76" t="s">
        <v>9</v>
      </c>
      <c r="L4" s="73" t="s">
        <v>6</v>
      </c>
    </row>
    <row r="5" spans="1:12" ht="10.8" customHeight="1" x14ac:dyDescent="0.3">
      <c r="A5" s="68"/>
      <c r="B5" s="83"/>
      <c r="C5" s="66"/>
      <c r="D5" s="66"/>
      <c r="E5" s="66"/>
      <c r="F5" s="81"/>
      <c r="G5" s="82"/>
      <c r="H5" s="102"/>
      <c r="I5" s="103"/>
      <c r="J5" s="74"/>
      <c r="K5" s="77"/>
      <c r="L5" s="74"/>
    </row>
    <row r="6" spans="1:12" ht="10.8" customHeight="1" x14ac:dyDescent="0.3">
      <c r="A6" s="68"/>
      <c r="B6" s="83"/>
      <c r="C6" s="66"/>
      <c r="D6" s="66"/>
      <c r="E6" s="66"/>
      <c r="F6" s="81"/>
      <c r="G6" s="82"/>
      <c r="H6" s="102"/>
      <c r="I6" s="103"/>
      <c r="J6" s="74"/>
      <c r="K6" s="77"/>
      <c r="L6" s="74"/>
    </row>
    <row r="7" spans="1:12" s="37" customFormat="1" ht="52.5" customHeight="1" x14ac:dyDescent="0.3">
      <c r="A7" s="69"/>
      <c r="B7" s="83"/>
      <c r="C7" s="66"/>
      <c r="D7" s="66"/>
      <c r="E7" s="66"/>
      <c r="F7" s="42" t="s">
        <v>23</v>
      </c>
      <c r="G7" s="58"/>
      <c r="H7" s="42" t="s">
        <v>23</v>
      </c>
      <c r="I7" s="104"/>
      <c r="J7" s="75"/>
      <c r="K7" s="78"/>
      <c r="L7" s="75"/>
    </row>
    <row r="8" spans="1:12" s="37" customFormat="1" ht="24" customHeight="1" x14ac:dyDescent="0.3">
      <c r="A8" s="59">
        <f>L8</f>
        <v>129.0001</v>
      </c>
      <c r="B8" s="43">
        <f>'Équipes 3e cycle'!$A8</f>
        <v>0</v>
      </c>
      <c r="C8" s="44" t="str">
        <f>VLOOKUP($B8,'Équipes 3e cycle'!$A$8:$D$108,2,FALSE)</f>
        <v>Alexandre &amp; Alexandra</v>
      </c>
      <c r="D8" s="44" t="str">
        <f>VLOOKUP($B8,'Équipes 3e cycle'!$A$8:$D$108,3,FALSE)</f>
        <v>Les Super Bolides</v>
      </c>
      <c r="E8" s="44">
        <f>VLOOKUP($B8,'Équipes 3e cycle'!$A$8:$D$108,4,FALSE)</f>
        <v>321</v>
      </c>
      <c r="F8" s="45">
        <v>59</v>
      </c>
      <c r="G8" s="46">
        <f>IF(F8=0,0,IF($F8&gt;100,0,100-$F8))</f>
        <v>41</v>
      </c>
      <c r="H8" s="45">
        <v>12</v>
      </c>
      <c r="I8" s="46">
        <f>IF(H8=0,0,IF($H8&gt;100,0,100-$H8))</f>
        <v>88</v>
      </c>
      <c r="J8" s="47">
        <f>IFERROR(G8+I8,"-")</f>
        <v>129</v>
      </c>
      <c r="K8" s="60"/>
      <c r="L8" s="48">
        <f t="shared" ref="L8:L39" si="0">IFERROR($J8+IF(K8="",0,1/K8/1000),0)+(100-$B8)/1000000</f>
        <v>129.0001</v>
      </c>
    </row>
    <row r="9" spans="1:12" ht="24" customHeight="1" x14ac:dyDescent="0.3">
      <c r="A9" s="61">
        <f>L9</f>
        <v>1E-4</v>
      </c>
      <c r="B9" s="49">
        <f>'Équipes 3e cycle'!$A9</f>
        <v>0</v>
      </c>
      <c r="C9" s="50" t="e">
        <f>VLOOKUP($B9,'Équipes 3e cycle'!$A$9:$D$108,2,FALSE)</f>
        <v>#N/A</v>
      </c>
      <c r="D9" s="50" t="e">
        <f>VLOOKUP($B9,'Équipes 3e cycle'!$A$9:$D$108,3,FALSE)</f>
        <v>#N/A</v>
      </c>
      <c r="E9" s="50" t="e">
        <f>VLOOKUP($B9,'Équipes 3e cycle'!$A$9:$D$108,4,FALSE)</f>
        <v>#N/A</v>
      </c>
      <c r="F9" s="5"/>
      <c r="G9" s="46">
        <f>IF(F9=0,0,IF($F9&gt;100,0,100-$F9))</f>
        <v>0</v>
      </c>
      <c r="H9" s="5"/>
      <c r="I9" s="46">
        <f>IF(H9=0,0,IF($H9&gt;100,0,100-$H9))</f>
        <v>0</v>
      </c>
      <c r="J9" s="47">
        <f t="shared" ref="J9:J72" si="1">IFERROR(G9+I9,"-")</f>
        <v>0</v>
      </c>
      <c r="K9" s="6"/>
      <c r="L9" s="51">
        <f t="shared" si="0"/>
        <v>1E-4</v>
      </c>
    </row>
    <row r="10" spans="1:12" ht="24" customHeight="1" x14ac:dyDescent="0.3">
      <c r="A10" s="61">
        <f t="shared" ref="A10:A28" si="2">L10</f>
        <v>1E-4</v>
      </c>
      <c r="B10" s="49">
        <f>'Équipes 3e cycle'!$A10</f>
        <v>0</v>
      </c>
      <c r="C10" s="50" t="e">
        <f>VLOOKUP($B10,'Équipes 3e cycle'!$A$9:$D$108,2,FALSE)</f>
        <v>#N/A</v>
      </c>
      <c r="D10" s="50" t="e">
        <f>VLOOKUP($B10,'Équipes 3e cycle'!$A$9:$D$108,3,FALSE)</f>
        <v>#N/A</v>
      </c>
      <c r="E10" s="50" t="e">
        <f>VLOOKUP($B10,'Équipes 3e cycle'!$A$9:$D$108,4,FALSE)</f>
        <v>#N/A</v>
      </c>
      <c r="F10" s="5"/>
      <c r="G10" s="46">
        <f t="shared" ref="G10:G73" si="3">IF(F10=0,0,IF($F10&gt;100,0,100-$F10))</f>
        <v>0</v>
      </c>
      <c r="H10" s="5"/>
      <c r="I10" s="46">
        <f>IF(H10=0,0,IF($H10&gt;100,0,100-$H10))</f>
        <v>0</v>
      </c>
      <c r="J10" s="47">
        <f t="shared" si="1"/>
        <v>0</v>
      </c>
      <c r="K10" s="6"/>
      <c r="L10" s="51">
        <f t="shared" si="0"/>
        <v>1E-4</v>
      </c>
    </row>
    <row r="11" spans="1:12" ht="24" customHeight="1" x14ac:dyDescent="0.3">
      <c r="A11" s="61">
        <f t="shared" si="2"/>
        <v>1E-4</v>
      </c>
      <c r="B11" s="49">
        <f>'Équipes 3e cycle'!$A11</f>
        <v>0</v>
      </c>
      <c r="C11" s="50" t="e">
        <f>VLOOKUP($B11,'Équipes 3e cycle'!$A$9:$D$108,2,FALSE)</f>
        <v>#N/A</v>
      </c>
      <c r="D11" s="50" t="e">
        <f>VLOOKUP($B11,'Équipes 3e cycle'!$A$9:$D$108,3,FALSE)</f>
        <v>#N/A</v>
      </c>
      <c r="E11" s="50" t="e">
        <f>VLOOKUP($B11,'Équipes 3e cycle'!$A$9:$D$108,4,FALSE)</f>
        <v>#N/A</v>
      </c>
      <c r="F11" s="5"/>
      <c r="G11" s="46">
        <f t="shared" si="3"/>
        <v>0</v>
      </c>
      <c r="H11" s="5"/>
      <c r="I11" s="46">
        <f t="shared" ref="I9:I72" si="4">IF(H11=0,0,IF($H11&gt;100,0,100-$H11))</f>
        <v>0</v>
      </c>
      <c r="J11" s="47">
        <f t="shared" si="1"/>
        <v>0</v>
      </c>
      <c r="K11" s="6"/>
      <c r="L11" s="51">
        <f t="shared" si="0"/>
        <v>1E-4</v>
      </c>
    </row>
    <row r="12" spans="1:12" ht="24" customHeight="1" x14ac:dyDescent="0.3">
      <c r="A12" s="61">
        <f t="shared" si="2"/>
        <v>1E-4</v>
      </c>
      <c r="B12" s="49">
        <f>'Équipes 3e cycle'!$A12</f>
        <v>0</v>
      </c>
      <c r="C12" s="50" t="e">
        <f>VLOOKUP($B12,'Équipes 3e cycle'!$A$9:$D$108,2,FALSE)</f>
        <v>#N/A</v>
      </c>
      <c r="D12" s="50" t="e">
        <f>VLOOKUP($B12,'Équipes 3e cycle'!$A$9:$D$108,3,FALSE)</f>
        <v>#N/A</v>
      </c>
      <c r="E12" s="50" t="e">
        <f>VLOOKUP($B12,'Équipes 3e cycle'!$A$9:$D$108,4,FALSE)</f>
        <v>#N/A</v>
      </c>
      <c r="F12" s="5"/>
      <c r="G12" s="46">
        <f t="shared" si="3"/>
        <v>0</v>
      </c>
      <c r="H12" s="5"/>
      <c r="I12" s="46">
        <f t="shared" si="4"/>
        <v>0</v>
      </c>
      <c r="J12" s="47">
        <f t="shared" si="1"/>
        <v>0</v>
      </c>
      <c r="K12" s="6"/>
      <c r="L12" s="51">
        <f t="shared" si="0"/>
        <v>1E-4</v>
      </c>
    </row>
    <row r="13" spans="1:12" ht="24" customHeight="1" x14ac:dyDescent="0.3">
      <c r="A13" s="61">
        <f t="shared" si="2"/>
        <v>1E-4</v>
      </c>
      <c r="B13" s="49">
        <f>'Équipes 3e cycle'!$A13</f>
        <v>0</v>
      </c>
      <c r="C13" s="50" t="e">
        <f>VLOOKUP($B13,'Équipes 3e cycle'!$A$9:$D$108,2,FALSE)</f>
        <v>#N/A</v>
      </c>
      <c r="D13" s="50" t="e">
        <f>VLOOKUP($B13,'Équipes 3e cycle'!$A$9:$D$108,3,FALSE)</f>
        <v>#N/A</v>
      </c>
      <c r="E13" s="50" t="e">
        <f>VLOOKUP($B13,'Équipes 3e cycle'!$A$9:$D$108,4,FALSE)</f>
        <v>#N/A</v>
      </c>
      <c r="F13" s="5"/>
      <c r="G13" s="46">
        <f t="shared" si="3"/>
        <v>0</v>
      </c>
      <c r="H13" s="5"/>
      <c r="I13" s="46">
        <f t="shared" si="4"/>
        <v>0</v>
      </c>
      <c r="J13" s="47">
        <f t="shared" si="1"/>
        <v>0</v>
      </c>
      <c r="K13" s="6"/>
      <c r="L13" s="51">
        <f t="shared" si="0"/>
        <v>1E-4</v>
      </c>
    </row>
    <row r="14" spans="1:12" ht="24" customHeight="1" x14ac:dyDescent="0.3">
      <c r="A14" s="61">
        <f t="shared" si="2"/>
        <v>1E-4</v>
      </c>
      <c r="B14" s="49">
        <f>'Équipes 3e cycle'!$A14</f>
        <v>0</v>
      </c>
      <c r="C14" s="50" t="e">
        <f>VLOOKUP($B14,'Équipes 3e cycle'!$A$9:$D$108,2,FALSE)</f>
        <v>#N/A</v>
      </c>
      <c r="D14" s="50" t="e">
        <f>VLOOKUP($B14,'Équipes 3e cycle'!$A$9:$D$108,3,FALSE)</f>
        <v>#N/A</v>
      </c>
      <c r="E14" s="50" t="e">
        <f>VLOOKUP($B14,'Équipes 3e cycle'!$A$9:$D$108,4,FALSE)</f>
        <v>#N/A</v>
      </c>
      <c r="F14" s="5"/>
      <c r="G14" s="46">
        <f t="shared" si="3"/>
        <v>0</v>
      </c>
      <c r="H14" s="5"/>
      <c r="I14" s="46">
        <f t="shared" si="4"/>
        <v>0</v>
      </c>
      <c r="J14" s="47">
        <f t="shared" si="1"/>
        <v>0</v>
      </c>
      <c r="K14" s="6"/>
      <c r="L14" s="51">
        <f t="shared" si="0"/>
        <v>1E-4</v>
      </c>
    </row>
    <row r="15" spans="1:12" ht="24" customHeight="1" x14ac:dyDescent="0.3">
      <c r="A15" s="61">
        <f t="shared" si="2"/>
        <v>1E-4</v>
      </c>
      <c r="B15" s="49">
        <f>'Équipes 3e cycle'!$A15</f>
        <v>0</v>
      </c>
      <c r="C15" s="50" t="e">
        <f>VLOOKUP($B15,'Équipes 3e cycle'!$A$9:$D$108,2,FALSE)</f>
        <v>#N/A</v>
      </c>
      <c r="D15" s="50" t="e">
        <f>VLOOKUP($B15,'Équipes 3e cycle'!$A$9:$D$108,3,FALSE)</f>
        <v>#N/A</v>
      </c>
      <c r="E15" s="50" t="e">
        <f>VLOOKUP($B15,'Équipes 3e cycle'!$A$9:$D$108,4,FALSE)</f>
        <v>#N/A</v>
      </c>
      <c r="F15" s="5"/>
      <c r="G15" s="46">
        <f t="shared" si="3"/>
        <v>0</v>
      </c>
      <c r="H15" s="5"/>
      <c r="I15" s="46">
        <f t="shared" si="4"/>
        <v>0</v>
      </c>
      <c r="J15" s="47">
        <f t="shared" si="1"/>
        <v>0</v>
      </c>
      <c r="K15" s="6"/>
      <c r="L15" s="51">
        <f t="shared" si="0"/>
        <v>1E-4</v>
      </c>
    </row>
    <row r="16" spans="1:12" ht="24" customHeight="1" x14ac:dyDescent="0.3">
      <c r="A16" s="61">
        <f t="shared" si="2"/>
        <v>1E-4</v>
      </c>
      <c r="B16" s="49">
        <f>'Équipes 3e cycle'!$A16</f>
        <v>0</v>
      </c>
      <c r="C16" s="50" t="e">
        <f>VLOOKUP($B16,'Équipes 3e cycle'!$A$9:$D$108,2,FALSE)</f>
        <v>#N/A</v>
      </c>
      <c r="D16" s="50" t="e">
        <f>VLOOKUP($B16,'Équipes 3e cycle'!$A$9:$D$108,3,FALSE)</f>
        <v>#N/A</v>
      </c>
      <c r="E16" s="50" t="e">
        <f>VLOOKUP($B16,'Équipes 3e cycle'!$A$9:$D$108,4,FALSE)</f>
        <v>#N/A</v>
      </c>
      <c r="F16" s="5"/>
      <c r="G16" s="46">
        <f t="shared" si="3"/>
        <v>0</v>
      </c>
      <c r="H16" s="5"/>
      <c r="I16" s="46">
        <f t="shared" si="4"/>
        <v>0</v>
      </c>
      <c r="J16" s="47">
        <f t="shared" si="1"/>
        <v>0</v>
      </c>
      <c r="K16" s="6"/>
      <c r="L16" s="51">
        <f t="shared" si="0"/>
        <v>1E-4</v>
      </c>
    </row>
    <row r="17" spans="1:12" ht="24" customHeight="1" x14ac:dyDescent="0.3">
      <c r="A17" s="61">
        <f t="shared" si="2"/>
        <v>1E-4</v>
      </c>
      <c r="B17" s="49">
        <f>'Équipes 3e cycle'!$A17</f>
        <v>0</v>
      </c>
      <c r="C17" s="50" t="e">
        <f>VLOOKUP($B17,'Équipes 3e cycle'!$A$9:$D$108,2,FALSE)</f>
        <v>#N/A</v>
      </c>
      <c r="D17" s="50" t="e">
        <f>VLOOKUP($B17,'Équipes 3e cycle'!$A$9:$D$108,3,FALSE)</f>
        <v>#N/A</v>
      </c>
      <c r="E17" s="50" t="e">
        <f>VLOOKUP($B17,'Équipes 3e cycle'!$A$9:$D$108,4,FALSE)</f>
        <v>#N/A</v>
      </c>
      <c r="F17" s="5"/>
      <c r="G17" s="46">
        <f t="shared" si="3"/>
        <v>0</v>
      </c>
      <c r="H17" s="5"/>
      <c r="I17" s="46">
        <f t="shared" si="4"/>
        <v>0</v>
      </c>
      <c r="J17" s="47">
        <f t="shared" si="1"/>
        <v>0</v>
      </c>
      <c r="K17" s="6"/>
      <c r="L17" s="51">
        <f t="shared" si="0"/>
        <v>1E-4</v>
      </c>
    </row>
    <row r="18" spans="1:12" ht="24" customHeight="1" x14ac:dyDescent="0.3">
      <c r="A18" s="61">
        <f t="shared" si="2"/>
        <v>1E-4</v>
      </c>
      <c r="B18" s="49">
        <f>'Équipes 3e cycle'!$A18</f>
        <v>0</v>
      </c>
      <c r="C18" s="50" t="e">
        <f>VLOOKUP($B18,'Équipes 3e cycle'!$A$9:$D$108,2,FALSE)</f>
        <v>#N/A</v>
      </c>
      <c r="D18" s="50" t="e">
        <f>VLOOKUP($B18,'Équipes 3e cycle'!$A$9:$D$108,3,FALSE)</f>
        <v>#N/A</v>
      </c>
      <c r="E18" s="50" t="e">
        <f>VLOOKUP($B18,'Équipes 3e cycle'!$A$9:$D$108,4,FALSE)</f>
        <v>#N/A</v>
      </c>
      <c r="F18" s="5"/>
      <c r="G18" s="46">
        <f t="shared" si="3"/>
        <v>0</v>
      </c>
      <c r="H18" s="5"/>
      <c r="I18" s="46">
        <f t="shared" si="4"/>
        <v>0</v>
      </c>
      <c r="J18" s="47">
        <f t="shared" si="1"/>
        <v>0</v>
      </c>
      <c r="K18" s="6"/>
      <c r="L18" s="51">
        <f t="shared" si="0"/>
        <v>1E-4</v>
      </c>
    </row>
    <row r="19" spans="1:12" ht="24" customHeight="1" x14ac:dyDescent="0.3">
      <c r="A19" s="61">
        <f t="shared" si="2"/>
        <v>1E-4</v>
      </c>
      <c r="B19" s="49">
        <f>'Équipes 3e cycle'!$A19</f>
        <v>0</v>
      </c>
      <c r="C19" s="50" t="e">
        <f>VLOOKUP($B19,'Équipes 3e cycle'!$A$9:$D$108,2,FALSE)</f>
        <v>#N/A</v>
      </c>
      <c r="D19" s="50" t="e">
        <f>VLOOKUP($B19,'Équipes 3e cycle'!$A$9:$D$108,3,FALSE)</f>
        <v>#N/A</v>
      </c>
      <c r="E19" s="50" t="e">
        <f>VLOOKUP($B19,'Équipes 3e cycle'!$A$9:$D$108,4,FALSE)</f>
        <v>#N/A</v>
      </c>
      <c r="F19" s="5"/>
      <c r="G19" s="46">
        <f t="shared" si="3"/>
        <v>0</v>
      </c>
      <c r="H19" s="5"/>
      <c r="I19" s="46">
        <f t="shared" si="4"/>
        <v>0</v>
      </c>
      <c r="J19" s="47">
        <f t="shared" si="1"/>
        <v>0</v>
      </c>
      <c r="K19" s="6"/>
      <c r="L19" s="51">
        <f t="shared" si="0"/>
        <v>1E-4</v>
      </c>
    </row>
    <row r="20" spans="1:12" ht="24" customHeight="1" x14ac:dyDescent="0.3">
      <c r="A20" s="61">
        <f t="shared" si="2"/>
        <v>1E-4</v>
      </c>
      <c r="B20" s="49">
        <f>'Équipes 3e cycle'!$A20</f>
        <v>0</v>
      </c>
      <c r="C20" s="50" t="e">
        <f>VLOOKUP($B20,'Équipes 3e cycle'!$A$9:$D$108,2,FALSE)</f>
        <v>#N/A</v>
      </c>
      <c r="D20" s="50" t="e">
        <f>VLOOKUP($B20,'Équipes 3e cycle'!$A$9:$D$108,3,FALSE)</f>
        <v>#N/A</v>
      </c>
      <c r="E20" s="50" t="e">
        <f>VLOOKUP($B20,'Équipes 3e cycle'!$A$9:$D$108,4,FALSE)</f>
        <v>#N/A</v>
      </c>
      <c r="F20" s="5"/>
      <c r="G20" s="46">
        <f t="shared" si="3"/>
        <v>0</v>
      </c>
      <c r="H20" s="5"/>
      <c r="I20" s="46">
        <f t="shared" si="4"/>
        <v>0</v>
      </c>
      <c r="J20" s="47">
        <f t="shared" si="1"/>
        <v>0</v>
      </c>
      <c r="K20" s="6"/>
      <c r="L20" s="51">
        <f t="shared" si="0"/>
        <v>1E-4</v>
      </c>
    </row>
    <row r="21" spans="1:12" ht="24" customHeight="1" x14ac:dyDescent="0.3">
      <c r="A21" s="61">
        <f t="shared" si="2"/>
        <v>1E-4</v>
      </c>
      <c r="B21" s="49">
        <f>'Équipes 3e cycle'!$A21</f>
        <v>0</v>
      </c>
      <c r="C21" s="50" t="e">
        <f>VLOOKUP($B21,'Équipes 3e cycle'!$A$9:$D$108,2,FALSE)</f>
        <v>#N/A</v>
      </c>
      <c r="D21" s="50" t="e">
        <f>VLOOKUP($B21,'Équipes 3e cycle'!$A$9:$D$108,3,FALSE)</f>
        <v>#N/A</v>
      </c>
      <c r="E21" s="50" t="e">
        <f>VLOOKUP($B21,'Équipes 3e cycle'!$A$9:$D$108,4,FALSE)</f>
        <v>#N/A</v>
      </c>
      <c r="F21" s="5"/>
      <c r="G21" s="46">
        <f t="shared" si="3"/>
        <v>0</v>
      </c>
      <c r="H21" s="5"/>
      <c r="I21" s="46">
        <f t="shared" si="4"/>
        <v>0</v>
      </c>
      <c r="J21" s="47">
        <f t="shared" si="1"/>
        <v>0</v>
      </c>
      <c r="K21" s="6"/>
      <c r="L21" s="51">
        <f t="shared" si="0"/>
        <v>1E-4</v>
      </c>
    </row>
    <row r="22" spans="1:12" ht="24" customHeight="1" x14ac:dyDescent="0.3">
      <c r="A22" s="61">
        <f t="shared" si="2"/>
        <v>1E-4</v>
      </c>
      <c r="B22" s="49">
        <f>'Équipes 3e cycle'!$A22</f>
        <v>0</v>
      </c>
      <c r="C22" s="50" t="e">
        <f>VLOOKUP($B22,'Équipes 3e cycle'!$A$9:$D$108,2,FALSE)</f>
        <v>#N/A</v>
      </c>
      <c r="D22" s="50" t="e">
        <f>VLOOKUP($B22,'Équipes 3e cycle'!$A$9:$D$108,3,FALSE)</f>
        <v>#N/A</v>
      </c>
      <c r="E22" s="50" t="e">
        <f>VLOOKUP($B22,'Équipes 3e cycle'!$A$9:$D$108,4,FALSE)</f>
        <v>#N/A</v>
      </c>
      <c r="F22" s="5"/>
      <c r="G22" s="46">
        <f t="shared" si="3"/>
        <v>0</v>
      </c>
      <c r="H22" s="5"/>
      <c r="I22" s="46">
        <f t="shared" si="4"/>
        <v>0</v>
      </c>
      <c r="J22" s="47">
        <f t="shared" si="1"/>
        <v>0</v>
      </c>
      <c r="K22" s="6"/>
      <c r="L22" s="51">
        <f t="shared" si="0"/>
        <v>1E-4</v>
      </c>
    </row>
    <row r="23" spans="1:12" ht="24" customHeight="1" x14ac:dyDescent="0.3">
      <c r="A23" s="61">
        <f t="shared" si="2"/>
        <v>1E-4</v>
      </c>
      <c r="B23" s="49">
        <f>'Équipes 3e cycle'!$A23</f>
        <v>0</v>
      </c>
      <c r="C23" s="50" t="e">
        <f>VLOOKUP($B23,'Équipes 3e cycle'!$A$9:$D$108,2,FALSE)</f>
        <v>#N/A</v>
      </c>
      <c r="D23" s="50" t="e">
        <f>VLOOKUP($B23,'Équipes 3e cycle'!$A$9:$D$108,3,FALSE)</f>
        <v>#N/A</v>
      </c>
      <c r="E23" s="50" t="e">
        <f>VLOOKUP($B23,'Équipes 3e cycle'!$A$9:$D$108,4,FALSE)</f>
        <v>#N/A</v>
      </c>
      <c r="F23" s="5"/>
      <c r="G23" s="46">
        <f t="shared" si="3"/>
        <v>0</v>
      </c>
      <c r="H23" s="5"/>
      <c r="I23" s="46">
        <f t="shared" si="4"/>
        <v>0</v>
      </c>
      <c r="J23" s="47">
        <f t="shared" si="1"/>
        <v>0</v>
      </c>
      <c r="K23" s="6"/>
      <c r="L23" s="51">
        <f t="shared" si="0"/>
        <v>1E-4</v>
      </c>
    </row>
    <row r="24" spans="1:12" ht="24" customHeight="1" x14ac:dyDescent="0.3">
      <c r="A24" s="61">
        <f t="shared" si="2"/>
        <v>1E-4</v>
      </c>
      <c r="B24" s="49">
        <f>'Équipes 3e cycle'!$A24</f>
        <v>0</v>
      </c>
      <c r="C24" s="50" t="e">
        <f>VLOOKUP($B24,'Équipes 3e cycle'!$A$9:$D$108,2,FALSE)</f>
        <v>#N/A</v>
      </c>
      <c r="D24" s="50" t="e">
        <f>VLOOKUP($B24,'Équipes 3e cycle'!$A$9:$D$108,3,FALSE)</f>
        <v>#N/A</v>
      </c>
      <c r="E24" s="50" t="e">
        <f>VLOOKUP($B24,'Équipes 3e cycle'!$A$9:$D$108,4,FALSE)</f>
        <v>#N/A</v>
      </c>
      <c r="F24" s="5"/>
      <c r="G24" s="46">
        <f t="shared" si="3"/>
        <v>0</v>
      </c>
      <c r="H24" s="5"/>
      <c r="I24" s="46">
        <f t="shared" si="4"/>
        <v>0</v>
      </c>
      <c r="J24" s="47">
        <f t="shared" si="1"/>
        <v>0</v>
      </c>
      <c r="K24" s="6"/>
      <c r="L24" s="51">
        <f t="shared" si="0"/>
        <v>1E-4</v>
      </c>
    </row>
    <row r="25" spans="1:12" ht="24" customHeight="1" x14ac:dyDescent="0.3">
      <c r="A25" s="61">
        <f t="shared" si="2"/>
        <v>1E-4</v>
      </c>
      <c r="B25" s="49">
        <f>'Équipes 3e cycle'!$A25</f>
        <v>0</v>
      </c>
      <c r="C25" s="50" t="e">
        <f>VLOOKUP($B25,'Équipes 3e cycle'!$A$9:$D$108,2,FALSE)</f>
        <v>#N/A</v>
      </c>
      <c r="D25" s="50" t="e">
        <f>VLOOKUP($B25,'Équipes 3e cycle'!$A$9:$D$108,3,FALSE)</f>
        <v>#N/A</v>
      </c>
      <c r="E25" s="50" t="e">
        <f>VLOOKUP($B25,'Équipes 3e cycle'!$A$9:$D$108,4,FALSE)</f>
        <v>#N/A</v>
      </c>
      <c r="F25" s="5"/>
      <c r="G25" s="46">
        <f t="shared" si="3"/>
        <v>0</v>
      </c>
      <c r="H25" s="5"/>
      <c r="I25" s="46">
        <f t="shared" si="4"/>
        <v>0</v>
      </c>
      <c r="J25" s="47">
        <f t="shared" si="1"/>
        <v>0</v>
      </c>
      <c r="K25" s="6"/>
      <c r="L25" s="51">
        <f t="shared" si="0"/>
        <v>1E-4</v>
      </c>
    </row>
    <row r="26" spans="1:12" ht="24" customHeight="1" x14ac:dyDescent="0.3">
      <c r="A26" s="61">
        <f t="shared" si="2"/>
        <v>1E-4</v>
      </c>
      <c r="B26" s="49">
        <f>'Équipes 3e cycle'!$A26</f>
        <v>0</v>
      </c>
      <c r="C26" s="50" t="e">
        <f>VLOOKUP($B26,'Équipes 3e cycle'!$A$9:$D$108,2,FALSE)</f>
        <v>#N/A</v>
      </c>
      <c r="D26" s="50" t="e">
        <f>VLOOKUP($B26,'Équipes 3e cycle'!$A$9:$D$108,3,FALSE)</f>
        <v>#N/A</v>
      </c>
      <c r="E26" s="50" t="e">
        <f>VLOOKUP($B26,'Équipes 3e cycle'!$A$9:$D$108,4,FALSE)</f>
        <v>#N/A</v>
      </c>
      <c r="F26" s="5"/>
      <c r="G26" s="46">
        <f t="shared" si="3"/>
        <v>0</v>
      </c>
      <c r="H26" s="5"/>
      <c r="I26" s="46">
        <f t="shared" si="4"/>
        <v>0</v>
      </c>
      <c r="J26" s="47">
        <f t="shared" si="1"/>
        <v>0</v>
      </c>
      <c r="K26" s="6"/>
      <c r="L26" s="51">
        <f t="shared" si="0"/>
        <v>1E-4</v>
      </c>
    </row>
    <row r="27" spans="1:12" ht="24" customHeight="1" x14ac:dyDescent="0.3">
      <c r="A27" s="61">
        <f t="shared" si="2"/>
        <v>1E-4</v>
      </c>
      <c r="B27" s="49">
        <f>'Équipes 3e cycle'!$A27</f>
        <v>0</v>
      </c>
      <c r="C27" s="50" t="e">
        <f>VLOOKUP($B27,'Équipes 3e cycle'!$A$9:$D$108,2,FALSE)</f>
        <v>#N/A</v>
      </c>
      <c r="D27" s="50" t="e">
        <f>VLOOKUP($B27,'Équipes 3e cycle'!$A$9:$D$108,3,FALSE)</f>
        <v>#N/A</v>
      </c>
      <c r="E27" s="50" t="e">
        <f>VLOOKUP($B27,'Équipes 3e cycle'!$A$9:$D$108,4,FALSE)</f>
        <v>#N/A</v>
      </c>
      <c r="F27" s="5"/>
      <c r="G27" s="46">
        <f t="shared" si="3"/>
        <v>0</v>
      </c>
      <c r="H27" s="5"/>
      <c r="I27" s="46">
        <f t="shared" si="4"/>
        <v>0</v>
      </c>
      <c r="J27" s="47">
        <f t="shared" si="1"/>
        <v>0</v>
      </c>
      <c r="K27" s="6"/>
      <c r="L27" s="51">
        <f t="shared" si="0"/>
        <v>1E-4</v>
      </c>
    </row>
    <row r="28" spans="1:12" ht="24" customHeight="1" x14ac:dyDescent="0.3">
      <c r="A28" s="61">
        <f t="shared" si="2"/>
        <v>1E-4</v>
      </c>
      <c r="B28" s="49">
        <f>'Équipes 3e cycle'!$A28</f>
        <v>0</v>
      </c>
      <c r="C28" s="50" t="e">
        <f>VLOOKUP($B28,'Équipes 3e cycle'!$A$9:$D$108,2,FALSE)</f>
        <v>#N/A</v>
      </c>
      <c r="D28" s="50" t="e">
        <f>VLOOKUP($B28,'Équipes 3e cycle'!$A$9:$D$108,3,FALSE)</f>
        <v>#N/A</v>
      </c>
      <c r="E28" s="50" t="e">
        <f>VLOOKUP($B28,'Équipes 3e cycle'!$A$9:$D$108,4,FALSE)</f>
        <v>#N/A</v>
      </c>
      <c r="F28" s="5"/>
      <c r="G28" s="46">
        <f t="shared" si="3"/>
        <v>0</v>
      </c>
      <c r="H28" s="5"/>
      <c r="I28" s="46">
        <f t="shared" si="4"/>
        <v>0</v>
      </c>
      <c r="J28" s="47">
        <f t="shared" si="1"/>
        <v>0</v>
      </c>
      <c r="K28" s="6"/>
      <c r="L28" s="51">
        <f t="shared" si="0"/>
        <v>1E-4</v>
      </c>
    </row>
    <row r="29" spans="1:12" ht="24" customHeight="1" x14ac:dyDescent="0.3">
      <c r="A29" s="61">
        <f t="shared" ref="A29:A92" si="5">L29</f>
        <v>1E-4</v>
      </c>
      <c r="B29" s="49">
        <f>'Équipes 3e cycle'!$A29</f>
        <v>0</v>
      </c>
      <c r="C29" s="50" t="e">
        <f>VLOOKUP($B29,'Équipes 3e cycle'!$A$9:$D$108,2,FALSE)</f>
        <v>#N/A</v>
      </c>
      <c r="D29" s="50" t="e">
        <f>VLOOKUP($B29,'Équipes 3e cycle'!$A$9:$D$108,3,FALSE)</f>
        <v>#N/A</v>
      </c>
      <c r="E29" s="50" t="e">
        <f>VLOOKUP($B29,'Équipes 3e cycle'!$A$9:$D$108,4,FALSE)</f>
        <v>#N/A</v>
      </c>
      <c r="F29" s="5"/>
      <c r="G29" s="46">
        <f t="shared" si="3"/>
        <v>0</v>
      </c>
      <c r="H29" s="5"/>
      <c r="I29" s="46">
        <f t="shared" si="4"/>
        <v>0</v>
      </c>
      <c r="J29" s="47">
        <f t="shared" si="1"/>
        <v>0</v>
      </c>
      <c r="K29" s="6"/>
      <c r="L29" s="51">
        <f t="shared" si="0"/>
        <v>1E-4</v>
      </c>
    </row>
    <row r="30" spans="1:12" ht="24" customHeight="1" x14ac:dyDescent="0.3">
      <c r="A30" s="61">
        <f t="shared" si="5"/>
        <v>1E-4</v>
      </c>
      <c r="B30" s="49">
        <f>'Équipes 3e cycle'!$A30</f>
        <v>0</v>
      </c>
      <c r="C30" s="50" t="e">
        <f>VLOOKUP($B30,'Équipes 3e cycle'!$A$9:$D$108,2,FALSE)</f>
        <v>#N/A</v>
      </c>
      <c r="D30" s="50" t="e">
        <f>VLOOKUP($B30,'Équipes 3e cycle'!$A$9:$D$108,3,FALSE)</f>
        <v>#N/A</v>
      </c>
      <c r="E30" s="50" t="e">
        <f>VLOOKUP($B30,'Équipes 3e cycle'!$A$9:$D$108,4,FALSE)</f>
        <v>#N/A</v>
      </c>
      <c r="F30" s="5"/>
      <c r="G30" s="46">
        <f t="shared" si="3"/>
        <v>0</v>
      </c>
      <c r="H30" s="5"/>
      <c r="I30" s="46">
        <f t="shared" si="4"/>
        <v>0</v>
      </c>
      <c r="J30" s="47">
        <f t="shared" si="1"/>
        <v>0</v>
      </c>
      <c r="K30" s="6"/>
      <c r="L30" s="51">
        <f t="shared" si="0"/>
        <v>1E-4</v>
      </c>
    </row>
    <row r="31" spans="1:12" ht="24" customHeight="1" x14ac:dyDescent="0.3">
      <c r="A31" s="61">
        <f t="shared" si="5"/>
        <v>1E-4</v>
      </c>
      <c r="B31" s="49">
        <f>'Équipes 3e cycle'!$A31</f>
        <v>0</v>
      </c>
      <c r="C31" s="50" t="e">
        <f>VLOOKUP($B31,'Équipes 3e cycle'!$A$9:$D$108,2,FALSE)</f>
        <v>#N/A</v>
      </c>
      <c r="D31" s="50" t="e">
        <f>VLOOKUP($B31,'Équipes 3e cycle'!$A$9:$D$108,3,FALSE)</f>
        <v>#N/A</v>
      </c>
      <c r="E31" s="50" t="e">
        <f>VLOOKUP($B31,'Équipes 3e cycle'!$A$9:$D$108,4,FALSE)</f>
        <v>#N/A</v>
      </c>
      <c r="F31" s="5"/>
      <c r="G31" s="46">
        <f t="shared" si="3"/>
        <v>0</v>
      </c>
      <c r="H31" s="5"/>
      <c r="I31" s="46">
        <f t="shared" si="4"/>
        <v>0</v>
      </c>
      <c r="J31" s="47">
        <f t="shared" si="1"/>
        <v>0</v>
      </c>
      <c r="K31" s="6"/>
      <c r="L31" s="51">
        <f t="shared" si="0"/>
        <v>1E-4</v>
      </c>
    </row>
    <row r="32" spans="1:12" ht="24" customHeight="1" x14ac:dyDescent="0.3">
      <c r="A32" s="61">
        <f t="shared" si="5"/>
        <v>1E-4</v>
      </c>
      <c r="B32" s="49">
        <f>'Équipes 3e cycle'!$A32</f>
        <v>0</v>
      </c>
      <c r="C32" s="50" t="e">
        <f>VLOOKUP($B32,'Équipes 3e cycle'!$A$9:$D$108,2,FALSE)</f>
        <v>#N/A</v>
      </c>
      <c r="D32" s="50" t="e">
        <f>VLOOKUP($B32,'Équipes 3e cycle'!$A$9:$D$108,3,FALSE)</f>
        <v>#N/A</v>
      </c>
      <c r="E32" s="50" t="e">
        <f>VLOOKUP($B32,'Équipes 3e cycle'!$A$9:$D$108,4,FALSE)</f>
        <v>#N/A</v>
      </c>
      <c r="F32" s="5"/>
      <c r="G32" s="46">
        <f t="shared" si="3"/>
        <v>0</v>
      </c>
      <c r="H32" s="5"/>
      <c r="I32" s="46">
        <f t="shared" si="4"/>
        <v>0</v>
      </c>
      <c r="J32" s="47">
        <f t="shared" si="1"/>
        <v>0</v>
      </c>
      <c r="K32" s="6"/>
      <c r="L32" s="51">
        <f t="shared" si="0"/>
        <v>1E-4</v>
      </c>
    </row>
    <row r="33" spans="1:12" ht="24" customHeight="1" x14ac:dyDescent="0.3">
      <c r="A33" s="61">
        <f t="shared" si="5"/>
        <v>1E-4</v>
      </c>
      <c r="B33" s="49">
        <f>'Équipes 3e cycle'!$A33</f>
        <v>0</v>
      </c>
      <c r="C33" s="50" t="e">
        <f>VLOOKUP($B33,'Équipes 3e cycle'!$A$9:$D$108,2,FALSE)</f>
        <v>#N/A</v>
      </c>
      <c r="D33" s="50" t="e">
        <f>VLOOKUP($B33,'Équipes 3e cycle'!$A$9:$D$108,3,FALSE)</f>
        <v>#N/A</v>
      </c>
      <c r="E33" s="50" t="e">
        <f>VLOOKUP($B33,'Équipes 3e cycle'!$A$9:$D$108,4,FALSE)</f>
        <v>#N/A</v>
      </c>
      <c r="F33" s="5"/>
      <c r="G33" s="46">
        <f t="shared" si="3"/>
        <v>0</v>
      </c>
      <c r="H33" s="5"/>
      <c r="I33" s="46">
        <f t="shared" si="4"/>
        <v>0</v>
      </c>
      <c r="J33" s="47">
        <f t="shared" si="1"/>
        <v>0</v>
      </c>
      <c r="K33" s="6"/>
      <c r="L33" s="51">
        <f t="shared" si="0"/>
        <v>1E-4</v>
      </c>
    </row>
    <row r="34" spans="1:12" ht="24" customHeight="1" x14ac:dyDescent="0.3">
      <c r="A34" s="61">
        <f t="shared" si="5"/>
        <v>1E-4</v>
      </c>
      <c r="B34" s="49">
        <f>'Équipes 3e cycle'!$A34</f>
        <v>0</v>
      </c>
      <c r="C34" s="50" t="e">
        <f>VLOOKUP($B34,'Équipes 3e cycle'!$A$9:$D$108,2,FALSE)</f>
        <v>#N/A</v>
      </c>
      <c r="D34" s="50" t="e">
        <f>VLOOKUP($B34,'Équipes 3e cycle'!$A$9:$D$108,3,FALSE)</f>
        <v>#N/A</v>
      </c>
      <c r="E34" s="50" t="e">
        <f>VLOOKUP($B34,'Équipes 3e cycle'!$A$9:$D$108,4,FALSE)</f>
        <v>#N/A</v>
      </c>
      <c r="F34" s="5"/>
      <c r="G34" s="46">
        <f t="shared" si="3"/>
        <v>0</v>
      </c>
      <c r="H34" s="5"/>
      <c r="I34" s="46">
        <f t="shared" si="4"/>
        <v>0</v>
      </c>
      <c r="J34" s="47">
        <f t="shared" si="1"/>
        <v>0</v>
      </c>
      <c r="K34" s="6"/>
      <c r="L34" s="51">
        <f t="shared" si="0"/>
        <v>1E-4</v>
      </c>
    </row>
    <row r="35" spans="1:12" ht="24" customHeight="1" x14ac:dyDescent="0.3">
      <c r="A35" s="61">
        <f t="shared" si="5"/>
        <v>1E-4</v>
      </c>
      <c r="B35" s="49">
        <f>'Équipes 3e cycle'!$A35</f>
        <v>0</v>
      </c>
      <c r="C35" s="50" t="e">
        <f>VLOOKUP($B35,'Équipes 3e cycle'!$A$9:$D$108,2,FALSE)</f>
        <v>#N/A</v>
      </c>
      <c r="D35" s="50" t="e">
        <f>VLOOKUP($B35,'Équipes 3e cycle'!$A$9:$D$108,3,FALSE)</f>
        <v>#N/A</v>
      </c>
      <c r="E35" s="50" t="e">
        <f>VLOOKUP($B35,'Équipes 3e cycle'!$A$9:$D$108,4,FALSE)</f>
        <v>#N/A</v>
      </c>
      <c r="F35" s="5"/>
      <c r="G35" s="46">
        <f t="shared" si="3"/>
        <v>0</v>
      </c>
      <c r="H35" s="5"/>
      <c r="I35" s="46">
        <f t="shared" si="4"/>
        <v>0</v>
      </c>
      <c r="J35" s="47">
        <f t="shared" si="1"/>
        <v>0</v>
      </c>
      <c r="K35" s="6"/>
      <c r="L35" s="51">
        <f t="shared" si="0"/>
        <v>1E-4</v>
      </c>
    </row>
    <row r="36" spans="1:12" ht="24" customHeight="1" x14ac:dyDescent="0.3">
      <c r="A36" s="61">
        <f t="shared" si="5"/>
        <v>1E-4</v>
      </c>
      <c r="B36" s="49">
        <f>'Équipes 3e cycle'!$A36</f>
        <v>0</v>
      </c>
      <c r="C36" s="50" t="e">
        <f>VLOOKUP($B36,'Équipes 3e cycle'!$A$9:$D$108,2,FALSE)</f>
        <v>#N/A</v>
      </c>
      <c r="D36" s="50" t="e">
        <f>VLOOKUP($B36,'Équipes 3e cycle'!$A$9:$D$108,3,FALSE)</f>
        <v>#N/A</v>
      </c>
      <c r="E36" s="50" t="e">
        <f>VLOOKUP($B36,'Équipes 3e cycle'!$A$9:$D$108,4,FALSE)</f>
        <v>#N/A</v>
      </c>
      <c r="F36" s="5"/>
      <c r="G36" s="46">
        <f t="shared" si="3"/>
        <v>0</v>
      </c>
      <c r="H36" s="5"/>
      <c r="I36" s="46">
        <f t="shared" si="4"/>
        <v>0</v>
      </c>
      <c r="J36" s="47">
        <f t="shared" si="1"/>
        <v>0</v>
      </c>
      <c r="K36" s="6"/>
      <c r="L36" s="51">
        <f t="shared" si="0"/>
        <v>1E-4</v>
      </c>
    </row>
    <row r="37" spans="1:12" ht="24" customHeight="1" x14ac:dyDescent="0.3">
      <c r="A37" s="61">
        <f t="shared" ref="A37:A100" si="6">L37</f>
        <v>1E-4</v>
      </c>
      <c r="B37" s="49">
        <f>'Équipes 3e cycle'!$A37</f>
        <v>0</v>
      </c>
      <c r="C37" s="50" t="e">
        <f>VLOOKUP($B37,'Équipes 3e cycle'!$A$9:$D$108,2,FALSE)</f>
        <v>#N/A</v>
      </c>
      <c r="D37" s="50" t="e">
        <f>VLOOKUP($B37,'Équipes 3e cycle'!$A$9:$D$108,3,FALSE)</f>
        <v>#N/A</v>
      </c>
      <c r="E37" s="50" t="e">
        <f>VLOOKUP($B37,'Équipes 3e cycle'!$A$9:$D$108,4,FALSE)</f>
        <v>#N/A</v>
      </c>
      <c r="F37" s="5"/>
      <c r="G37" s="46">
        <f t="shared" si="3"/>
        <v>0</v>
      </c>
      <c r="H37" s="5"/>
      <c r="I37" s="46">
        <f t="shared" si="4"/>
        <v>0</v>
      </c>
      <c r="J37" s="47">
        <f t="shared" si="1"/>
        <v>0</v>
      </c>
      <c r="K37" s="6"/>
      <c r="L37" s="51">
        <f t="shared" si="0"/>
        <v>1E-4</v>
      </c>
    </row>
    <row r="38" spans="1:12" ht="24.75" customHeight="1" x14ac:dyDescent="0.3">
      <c r="A38" s="61">
        <f t="shared" si="5"/>
        <v>1E-4</v>
      </c>
      <c r="B38" s="49">
        <f>'Équipes 3e cycle'!$A38</f>
        <v>0</v>
      </c>
      <c r="C38" s="50" t="e">
        <f>VLOOKUP($B38,'Équipes 3e cycle'!$A$9:$D$108,2,FALSE)</f>
        <v>#N/A</v>
      </c>
      <c r="D38" s="50" t="e">
        <f>VLOOKUP($B38,'Équipes 3e cycle'!$A$9:$D$108,3,FALSE)</f>
        <v>#N/A</v>
      </c>
      <c r="E38" s="50" t="e">
        <f>VLOOKUP($B38,'Équipes 3e cycle'!$A$9:$D$108,4,FALSE)</f>
        <v>#N/A</v>
      </c>
      <c r="F38" s="5"/>
      <c r="G38" s="46">
        <f t="shared" si="3"/>
        <v>0</v>
      </c>
      <c r="H38" s="5"/>
      <c r="I38" s="46">
        <f t="shared" si="4"/>
        <v>0</v>
      </c>
      <c r="J38" s="47">
        <f t="shared" si="1"/>
        <v>0</v>
      </c>
      <c r="K38" s="6"/>
      <c r="L38" s="51">
        <f t="shared" si="0"/>
        <v>1E-4</v>
      </c>
    </row>
    <row r="39" spans="1:12" ht="24.75" customHeight="1" x14ac:dyDescent="0.3">
      <c r="A39" s="61">
        <f t="shared" si="6"/>
        <v>1E-4</v>
      </c>
      <c r="B39" s="49">
        <f>'Équipes 3e cycle'!$A39</f>
        <v>0</v>
      </c>
      <c r="C39" s="50" t="e">
        <f>VLOOKUP($B39,'Équipes 3e cycle'!$A$9:$D$108,2,FALSE)</f>
        <v>#N/A</v>
      </c>
      <c r="D39" s="50" t="e">
        <f>VLOOKUP($B39,'Équipes 3e cycle'!$A$9:$D$108,3,FALSE)</f>
        <v>#N/A</v>
      </c>
      <c r="E39" s="50" t="e">
        <f>VLOOKUP($B39,'Équipes 3e cycle'!$A$9:$D$108,4,FALSE)</f>
        <v>#N/A</v>
      </c>
      <c r="F39" s="5"/>
      <c r="G39" s="46">
        <f t="shared" si="3"/>
        <v>0</v>
      </c>
      <c r="H39" s="5"/>
      <c r="I39" s="46">
        <f t="shared" si="4"/>
        <v>0</v>
      </c>
      <c r="J39" s="47">
        <f t="shared" si="1"/>
        <v>0</v>
      </c>
      <c r="K39" s="6"/>
      <c r="L39" s="51">
        <f t="shared" si="0"/>
        <v>1E-4</v>
      </c>
    </row>
    <row r="40" spans="1:12" ht="24.75" customHeight="1" x14ac:dyDescent="0.3">
      <c r="A40" s="61">
        <f t="shared" si="5"/>
        <v>1E-4</v>
      </c>
      <c r="B40" s="49">
        <f>'Équipes 3e cycle'!$A40</f>
        <v>0</v>
      </c>
      <c r="C40" s="50" t="e">
        <f>VLOOKUP($B40,'Équipes 3e cycle'!$A$9:$D$108,2,FALSE)</f>
        <v>#N/A</v>
      </c>
      <c r="D40" s="50" t="e">
        <f>VLOOKUP($B40,'Équipes 3e cycle'!$A$9:$D$108,3,FALSE)</f>
        <v>#N/A</v>
      </c>
      <c r="E40" s="50" t="e">
        <f>VLOOKUP($B40,'Équipes 3e cycle'!$A$9:$D$108,4,FALSE)</f>
        <v>#N/A</v>
      </c>
      <c r="F40" s="5"/>
      <c r="G40" s="46">
        <f t="shared" si="3"/>
        <v>0</v>
      </c>
      <c r="H40" s="5"/>
      <c r="I40" s="46">
        <f t="shared" si="4"/>
        <v>0</v>
      </c>
      <c r="J40" s="47">
        <f t="shared" si="1"/>
        <v>0</v>
      </c>
      <c r="K40" s="6"/>
      <c r="L40" s="51">
        <f t="shared" ref="L40:L71" si="7">IFERROR($J40+IF(K40="",0,1/K40/1000),0)+(100-$B40)/1000000</f>
        <v>1E-4</v>
      </c>
    </row>
    <row r="41" spans="1:12" ht="24.75" customHeight="1" x14ac:dyDescent="0.3">
      <c r="A41" s="61">
        <f t="shared" si="6"/>
        <v>1E-4</v>
      </c>
      <c r="B41" s="49">
        <f>'Équipes 3e cycle'!$A41</f>
        <v>0</v>
      </c>
      <c r="C41" s="50" t="e">
        <f>VLOOKUP($B41,'Équipes 3e cycle'!$A$9:$D$108,2,FALSE)</f>
        <v>#N/A</v>
      </c>
      <c r="D41" s="50" t="e">
        <f>VLOOKUP($B41,'Équipes 3e cycle'!$A$9:$D$108,3,FALSE)</f>
        <v>#N/A</v>
      </c>
      <c r="E41" s="50" t="e">
        <f>VLOOKUP($B41,'Équipes 3e cycle'!$A$9:$D$108,4,FALSE)</f>
        <v>#N/A</v>
      </c>
      <c r="F41" s="5"/>
      <c r="G41" s="46">
        <f t="shared" si="3"/>
        <v>0</v>
      </c>
      <c r="H41" s="5"/>
      <c r="I41" s="46">
        <f t="shared" si="4"/>
        <v>0</v>
      </c>
      <c r="J41" s="47">
        <f t="shared" si="1"/>
        <v>0</v>
      </c>
      <c r="K41" s="6"/>
      <c r="L41" s="51">
        <f t="shared" si="7"/>
        <v>1E-4</v>
      </c>
    </row>
    <row r="42" spans="1:12" ht="24.75" customHeight="1" x14ac:dyDescent="0.3">
      <c r="A42" s="61">
        <f t="shared" si="5"/>
        <v>1E-4</v>
      </c>
      <c r="B42" s="49">
        <f>'Équipes 3e cycle'!$A42</f>
        <v>0</v>
      </c>
      <c r="C42" s="50" t="e">
        <f>VLOOKUP($B42,'Équipes 3e cycle'!$A$9:$D$108,2,FALSE)</f>
        <v>#N/A</v>
      </c>
      <c r="D42" s="50" t="e">
        <f>VLOOKUP($B42,'Équipes 3e cycle'!$A$9:$D$108,3,FALSE)</f>
        <v>#N/A</v>
      </c>
      <c r="E42" s="50" t="e">
        <f>VLOOKUP($B42,'Équipes 3e cycle'!$A$9:$D$108,4,FALSE)</f>
        <v>#N/A</v>
      </c>
      <c r="F42" s="5"/>
      <c r="G42" s="46">
        <f t="shared" si="3"/>
        <v>0</v>
      </c>
      <c r="H42" s="5"/>
      <c r="I42" s="46">
        <f t="shared" si="4"/>
        <v>0</v>
      </c>
      <c r="J42" s="47">
        <f t="shared" si="1"/>
        <v>0</v>
      </c>
      <c r="K42" s="6"/>
      <c r="L42" s="51">
        <f t="shared" si="7"/>
        <v>1E-4</v>
      </c>
    </row>
    <row r="43" spans="1:12" ht="24.75" customHeight="1" x14ac:dyDescent="0.3">
      <c r="A43" s="61">
        <f t="shared" si="6"/>
        <v>1E-4</v>
      </c>
      <c r="B43" s="49">
        <f>'Équipes 3e cycle'!$A43</f>
        <v>0</v>
      </c>
      <c r="C43" s="50" t="e">
        <f>VLOOKUP($B43,'Équipes 3e cycle'!$A$9:$D$108,2,FALSE)</f>
        <v>#N/A</v>
      </c>
      <c r="D43" s="50" t="e">
        <f>VLOOKUP($B43,'Équipes 3e cycle'!$A$9:$D$108,3,FALSE)</f>
        <v>#N/A</v>
      </c>
      <c r="E43" s="50" t="e">
        <f>VLOOKUP($B43,'Équipes 3e cycle'!$A$9:$D$108,4,FALSE)</f>
        <v>#N/A</v>
      </c>
      <c r="F43" s="5"/>
      <c r="G43" s="46">
        <f t="shared" si="3"/>
        <v>0</v>
      </c>
      <c r="H43" s="5"/>
      <c r="I43" s="46">
        <f t="shared" si="4"/>
        <v>0</v>
      </c>
      <c r="J43" s="47">
        <f t="shared" si="1"/>
        <v>0</v>
      </c>
      <c r="K43" s="6"/>
      <c r="L43" s="51">
        <f t="shared" si="7"/>
        <v>1E-4</v>
      </c>
    </row>
    <row r="44" spans="1:12" ht="24.75" customHeight="1" x14ac:dyDescent="0.3">
      <c r="A44" s="61">
        <f t="shared" si="5"/>
        <v>1E-4</v>
      </c>
      <c r="B44" s="49">
        <f>'Équipes 3e cycle'!$A44</f>
        <v>0</v>
      </c>
      <c r="C44" s="50" t="e">
        <f>VLOOKUP($B44,'Équipes 3e cycle'!$A$9:$D$108,2,FALSE)</f>
        <v>#N/A</v>
      </c>
      <c r="D44" s="50" t="e">
        <f>VLOOKUP($B44,'Équipes 3e cycle'!$A$9:$D$108,3,FALSE)</f>
        <v>#N/A</v>
      </c>
      <c r="E44" s="50" t="e">
        <f>VLOOKUP($B44,'Équipes 3e cycle'!$A$9:$D$108,4,FALSE)</f>
        <v>#N/A</v>
      </c>
      <c r="F44" s="5"/>
      <c r="G44" s="46">
        <f t="shared" si="3"/>
        <v>0</v>
      </c>
      <c r="H44" s="5"/>
      <c r="I44" s="46">
        <f t="shared" si="4"/>
        <v>0</v>
      </c>
      <c r="J44" s="47">
        <f t="shared" si="1"/>
        <v>0</v>
      </c>
      <c r="K44" s="6"/>
      <c r="L44" s="51">
        <f t="shared" si="7"/>
        <v>1E-4</v>
      </c>
    </row>
    <row r="45" spans="1:12" ht="24.75" customHeight="1" x14ac:dyDescent="0.3">
      <c r="A45" s="61">
        <f t="shared" si="6"/>
        <v>1E-4</v>
      </c>
      <c r="B45" s="49">
        <f>'Équipes 3e cycle'!$A45</f>
        <v>0</v>
      </c>
      <c r="C45" s="50" t="e">
        <f>VLOOKUP($B45,'Équipes 3e cycle'!$A$9:$D$108,2,FALSE)</f>
        <v>#N/A</v>
      </c>
      <c r="D45" s="50" t="e">
        <f>VLOOKUP($B45,'Équipes 3e cycle'!$A$9:$D$108,3,FALSE)</f>
        <v>#N/A</v>
      </c>
      <c r="E45" s="50" t="e">
        <f>VLOOKUP($B45,'Équipes 3e cycle'!$A$9:$D$108,4,FALSE)</f>
        <v>#N/A</v>
      </c>
      <c r="F45" s="5"/>
      <c r="G45" s="46">
        <f t="shared" si="3"/>
        <v>0</v>
      </c>
      <c r="H45" s="5"/>
      <c r="I45" s="46">
        <f t="shared" si="4"/>
        <v>0</v>
      </c>
      <c r="J45" s="47">
        <f t="shared" si="1"/>
        <v>0</v>
      </c>
      <c r="K45" s="6"/>
      <c r="L45" s="51">
        <f t="shared" si="7"/>
        <v>1E-4</v>
      </c>
    </row>
    <row r="46" spans="1:12" ht="24.75" customHeight="1" x14ac:dyDescent="0.3">
      <c r="A46" s="61">
        <f t="shared" si="5"/>
        <v>1E-4</v>
      </c>
      <c r="B46" s="49">
        <f>'Équipes 3e cycle'!$A46</f>
        <v>0</v>
      </c>
      <c r="C46" s="50" t="e">
        <f>VLOOKUP($B46,'Équipes 3e cycle'!$A$9:$D$108,2,FALSE)</f>
        <v>#N/A</v>
      </c>
      <c r="D46" s="50" t="e">
        <f>VLOOKUP($B46,'Équipes 3e cycle'!$A$9:$D$108,3,FALSE)</f>
        <v>#N/A</v>
      </c>
      <c r="E46" s="50" t="e">
        <f>VLOOKUP($B46,'Équipes 3e cycle'!$A$9:$D$108,4,FALSE)</f>
        <v>#N/A</v>
      </c>
      <c r="F46" s="5"/>
      <c r="G46" s="46">
        <f t="shared" si="3"/>
        <v>0</v>
      </c>
      <c r="H46" s="5"/>
      <c r="I46" s="46">
        <f t="shared" si="4"/>
        <v>0</v>
      </c>
      <c r="J46" s="47">
        <f t="shared" si="1"/>
        <v>0</v>
      </c>
      <c r="K46" s="6"/>
      <c r="L46" s="51">
        <f t="shared" si="7"/>
        <v>1E-4</v>
      </c>
    </row>
    <row r="47" spans="1:12" ht="24.75" customHeight="1" x14ac:dyDescent="0.3">
      <c r="A47" s="61">
        <f t="shared" si="6"/>
        <v>1E-4</v>
      </c>
      <c r="B47" s="49">
        <f>'Équipes 3e cycle'!$A47</f>
        <v>0</v>
      </c>
      <c r="C47" s="50" t="e">
        <f>VLOOKUP($B47,'Équipes 3e cycle'!$A$9:$D$108,2,FALSE)</f>
        <v>#N/A</v>
      </c>
      <c r="D47" s="50" t="e">
        <f>VLOOKUP($B47,'Équipes 3e cycle'!$A$9:$D$108,3,FALSE)</f>
        <v>#N/A</v>
      </c>
      <c r="E47" s="50" t="e">
        <f>VLOOKUP($B47,'Équipes 3e cycle'!$A$9:$D$108,4,FALSE)</f>
        <v>#N/A</v>
      </c>
      <c r="F47" s="5"/>
      <c r="G47" s="46">
        <f t="shared" si="3"/>
        <v>0</v>
      </c>
      <c r="H47" s="5"/>
      <c r="I47" s="46">
        <f t="shared" si="4"/>
        <v>0</v>
      </c>
      <c r="J47" s="47">
        <f t="shared" si="1"/>
        <v>0</v>
      </c>
      <c r="K47" s="6"/>
      <c r="L47" s="51">
        <f t="shared" si="7"/>
        <v>1E-4</v>
      </c>
    </row>
    <row r="48" spans="1:12" ht="24.75" customHeight="1" x14ac:dyDescent="0.3">
      <c r="A48" s="61">
        <f t="shared" si="5"/>
        <v>1E-4</v>
      </c>
      <c r="B48" s="49">
        <f>'Équipes 3e cycle'!$A48</f>
        <v>0</v>
      </c>
      <c r="C48" s="50" t="e">
        <f>VLOOKUP($B48,'Équipes 3e cycle'!$A$9:$D$108,2,FALSE)</f>
        <v>#N/A</v>
      </c>
      <c r="D48" s="50" t="e">
        <f>VLOOKUP($B48,'Équipes 3e cycle'!$A$9:$D$108,3,FALSE)</f>
        <v>#N/A</v>
      </c>
      <c r="E48" s="50" t="e">
        <f>VLOOKUP($B48,'Équipes 3e cycle'!$A$9:$D$108,4,FALSE)</f>
        <v>#N/A</v>
      </c>
      <c r="F48" s="5"/>
      <c r="G48" s="46">
        <f t="shared" si="3"/>
        <v>0</v>
      </c>
      <c r="H48" s="5"/>
      <c r="I48" s="46">
        <f t="shared" si="4"/>
        <v>0</v>
      </c>
      <c r="J48" s="47">
        <f t="shared" si="1"/>
        <v>0</v>
      </c>
      <c r="K48" s="6"/>
      <c r="L48" s="51">
        <f t="shared" si="7"/>
        <v>1E-4</v>
      </c>
    </row>
    <row r="49" spans="1:12" ht="24.75" customHeight="1" x14ac:dyDescent="0.3">
      <c r="A49" s="61">
        <f t="shared" si="6"/>
        <v>1E-4</v>
      </c>
      <c r="B49" s="49">
        <f>'Équipes 3e cycle'!$A49</f>
        <v>0</v>
      </c>
      <c r="C49" s="50" t="e">
        <f>VLOOKUP($B49,'Équipes 3e cycle'!$A$9:$D$108,2,FALSE)</f>
        <v>#N/A</v>
      </c>
      <c r="D49" s="50" t="e">
        <f>VLOOKUP($B49,'Équipes 3e cycle'!$A$9:$D$108,3,FALSE)</f>
        <v>#N/A</v>
      </c>
      <c r="E49" s="50" t="e">
        <f>VLOOKUP($B49,'Équipes 3e cycle'!$A$9:$D$108,4,FALSE)</f>
        <v>#N/A</v>
      </c>
      <c r="F49" s="5"/>
      <c r="G49" s="46">
        <f t="shared" si="3"/>
        <v>0</v>
      </c>
      <c r="H49" s="5"/>
      <c r="I49" s="46">
        <f t="shared" si="4"/>
        <v>0</v>
      </c>
      <c r="J49" s="47">
        <f t="shared" si="1"/>
        <v>0</v>
      </c>
      <c r="K49" s="6"/>
      <c r="L49" s="51">
        <f t="shared" si="7"/>
        <v>1E-4</v>
      </c>
    </row>
    <row r="50" spans="1:12" ht="24.75" customHeight="1" x14ac:dyDescent="0.3">
      <c r="A50" s="61">
        <f t="shared" si="5"/>
        <v>1E-4</v>
      </c>
      <c r="B50" s="49">
        <f>'Équipes 3e cycle'!$A50</f>
        <v>0</v>
      </c>
      <c r="C50" s="50" t="e">
        <f>VLOOKUP($B50,'Équipes 3e cycle'!$A$9:$D$108,2,FALSE)</f>
        <v>#N/A</v>
      </c>
      <c r="D50" s="50" t="e">
        <f>VLOOKUP($B50,'Équipes 3e cycle'!$A$9:$D$108,3,FALSE)</f>
        <v>#N/A</v>
      </c>
      <c r="E50" s="50" t="e">
        <f>VLOOKUP($B50,'Équipes 3e cycle'!$A$9:$D$108,4,FALSE)</f>
        <v>#N/A</v>
      </c>
      <c r="F50" s="5"/>
      <c r="G50" s="46">
        <f t="shared" si="3"/>
        <v>0</v>
      </c>
      <c r="H50" s="5"/>
      <c r="I50" s="46">
        <f t="shared" si="4"/>
        <v>0</v>
      </c>
      <c r="J50" s="47">
        <f t="shared" si="1"/>
        <v>0</v>
      </c>
      <c r="K50" s="6"/>
      <c r="L50" s="51">
        <f t="shared" si="7"/>
        <v>1E-4</v>
      </c>
    </row>
    <row r="51" spans="1:12" ht="24.75" customHeight="1" x14ac:dyDescent="0.3">
      <c r="A51" s="61">
        <f t="shared" si="6"/>
        <v>1E-4</v>
      </c>
      <c r="B51" s="49">
        <f>'Équipes 3e cycle'!$A51</f>
        <v>0</v>
      </c>
      <c r="C51" s="50" t="e">
        <f>VLOOKUP($B51,'Équipes 3e cycle'!$A$9:$D$108,2,FALSE)</f>
        <v>#N/A</v>
      </c>
      <c r="D51" s="50" t="e">
        <f>VLOOKUP($B51,'Équipes 3e cycle'!$A$9:$D$108,3,FALSE)</f>
        <v>#N/A</v>
      </c>
      <c r="E51" s="50" t="e">
        <f>VLOOKUP($B51,'Équipes 3e cycle'!$A$9:$D$108,4,FALSE)</f>
        <v>#N/A</v>
      </c>
      <c r="F51" s="5"/>
      <c r="G51" s="46">
        <f t="shared" si="3"/>
        <v>0</v>
      </c>
      <c r="H51" s="5"/>
      <c r="I51" s="46">
        <f t="shared" si="4"/>
        <v>0</v>
      </c>
      <c r="J51" s="47">
        <f t="shared" si="1"/>
        <v>0</v>
      </c>
      <c r="K51" s="6"/>
      <c r="L51" s="51">
        <f t="shared" si="7"/>
        <v>1E-4</v>
      </c>
    </row>
    <row r="52" spans="1:12" ht="24.75" customHeight="1" x14ac:dyDescent="0.3">
      <c r="A52" s="61">
        <f t="shared" si="5"/>
        <v>1E-4</v>
      </c>
      <c r="B52" s="49">
        <f>'Équipes 3e cycle'!$A52</f>
        <v>0</v>
      </c>
      <c r="C52" s="50" t="e">
        <f>VLOOKUP($B52,'Équipes 3e cycle'!$A$9:$D$108,2,FALSE)</f>
        <v>#N/A</v>
      </c>
      <c r="D52" s="50" t="e">
        <f>VLOOKUP($B52,'Équipes 3e cycle'!$A$9:$D$108,3,FALSE)</f>
        <v>#N/A</v>
      </c>
      <c r="E52" s="50" t="e">
        <f>VLOOKUP($B52,'Équipes 3e cycle'!$A$9:$D$108,4,FALSE)</f>
        <v>#N/A</v>
      </c>
      <c r="F52" s="5"/>
      <c r="G52" s="46">
        <f t="shared" si="3"/>
        <v>0</v>
      </c>
      <c r="H52" s="5"/>
      <c r="I52" s="46">
        <f t="shared" si="4"/>
        <v>0</v>
      </c>
      <c r="J52" s="47">
        <f t="shared" si="1"/>
        <v>0</v>
      </c>
      <c r="K52" s="6"/>
      <c r="L52" s="51">
        <f t="shared" si="7"/>
        <v>1E-4</v>
      </c>
    </row>
    <row r="53" spans="1:12" ht="24.75" customHeight="1" x14ac:dyDescent="0.3">
      <c r="A53" s="61">
        <f t="shared" si="6"/>
        <v>1E-4</v>
      </c>
      <c r="B53" s="49">
        <f>'Équipes 3e cycle'!$A53</f>
        <v>0</v>
      </c>
      <c r="C53" s="50" t="e">
        <f>VLOOKUP($B53,'Équipes 3e cycle'!$A$9:$D$108,2,FALSE)</f>
        <v>#N/A</v>
      </c>
      <c r="D53" s="50" t="e">
        <f>VLOOKUP($B53,'Équipes 3e cycle'!$A$9:$D$108,3,FALSE)</f>
        <v>#N/A</v>
      </c>
      <c r="E53" s="50" t="e">
        <f>VLOOKUP($B53,'Équipes 3e cycle'!$A$9:$D$108,4,FALSE)</f>
        <v>#N/A</v>
      </c>
      <c r="F53" s="5"/>
      <c r="G53" s="46">
        <f t="shared" si="3"/>
        <v>0</v>
      </c>
      <c r="H53" s="5"/>
      <c r="I53" s="46">
        <f t="shared" si="4"/>
        <v>0</v>
      </c>
      <c r="J53" s="47">
        <f t="shared" si="1"/>
        <v>0</v>
      </c>
      <c r="K53" s="6"/>
      <c r="L53" s="51">
        <f t="shared" si="7"/>
        <v>1E-4</v>
      </c>
    </row>
    <row r="54" spans="1:12" ht="24.75" customHeight="1" x14ac:dyDescent="0.3">
      <c r="A54" s="61">
        <f t="shared" si="5"/>
        <v>1E-4</v>
      </c>
      <c r="B54" s="49">
        <f>'Équipes 3e cycle'!$A54</f>
        <v>0</v>
      </c>
      <c r="C54" s="50" t="e">
        <f>VLOOKUP($B54,'Équipes 3e cycle'!$A$9:$D$108,2,FALSE)</f>
        <v>#N/A</v>
      </c>
      <c r="D54" s="50" t="e">
        <f>VLOOKUP($B54,'Équipes 3e cycle'!$A$9:$D$108,3,FALSE)</f>
        <v>#N/A</v>
      </c>
      <c r="E54" s="50" t="e">
        <f>VLOOKUP($B54,'Équipes 3e cycle'!$A$9:$D$108,4,FALSE)</f>
        <v>#N/A</v>
      </c>
      <c r="F54" s="5"/>
      <c r="G54" s="46">
        <f t="shared" si="3"/>
        <v>0</v>
      </c>
      <c r="H54" s="5"/>
      <c r="I54" s="46">
        <f t="shared" si="4"/>
        <v>0</v>
      </c>
      <c r="J54" s="47">
        <f t="shared" si="1"/>
        <v>0</v>
      </c>
      <c r="K54" s="6"/>
      <c r="L54" s="51">
        <f t="shared" si="7"/>
        <v>1E-4</v>
      </c>
    </row>
    <row r="55" spans="1:12" ht="24.75" customHeight="1" x14ac:dyDescent="0.3">
      <c r="A55" s="61">
        <f t="shared" si="6"/>
        <v>1E-4</v>
      </c>
      <c r="B55" s="49">
        <f>'Équipes 3e cycle'!$A55</f>
        <v>0</v>
      </c>
      <c r="C55" s="50" t="e">
        <f>VLOOKUP($B55,'Équipes 3e cycle'!$A$9:$D$108,2,FALSE)</f>
        <v>#N/A</v>
      </c>
      <c r="D55" s="50" t="e">
        <f>VLOOKUP($B55,'Équipes 3e cycle'!$A$9:$D$108,3,FALSE)</f>
        <v>#N/A</v>
      </c>
      <c r="E55" s="50" t="e">
        <f>VLOOKUP($B55,'Équipes 3e cycle'!$A$9:$D$108,4,FALSE)</f>
        <v>#N/A</v>
      </c>
      <c r="F55" s="5"/>
      <c r="G55" s="46">
        <f t="shared" si="3"/>
        <v>0</v>
      </c>
      <c r="H55" s="5"/>
      <c r="I55" s="46">
        <f t="shared" si="4"/>
        <v>0</v>
      </c>
      <c r="J55" s="47">
        <f t="shared" si="1"/>
        <v>0</v>
      </c>
      <c r="K55" s="6"/>
      <c r="L55" s="51">
        <f t="shared" si="7"/>
        <v>1E-4</v>
      </c>
    </row>
    <row r="56" spans="1:12" ht="24.75" customHeight="1" x14ac:dyDescent="0.3">
      <c r="A56" s="61">
        <f t="shared" si="5"/>
        <v>1E-4</v>
      </c>
      <c r="B56" s="49">
        <f>'Équipes 3e cycle'!$A56</f>
        <v>0</v>
      </c>
      <c r="C56" s="50" t="e">
        <f>VLOOKUP($B56,'Équipes 3e cycle'!$A$9:$D$108,2,FALSE)</f>
        <v>#N/A</v>
      </c>
      <c r="D56" s="50" t="e">
        <f>VLOOKUP($B56,'Équipes 3e cycle'!$A$9:$D$108,3,FALSE)</f>
        <v>#N/A</v>
      </c>
      <c r="E56" s="50" t="e">
        <f>VLOOKUP($B56,'Équipes 3e cycle'!$A$9:$D$108,4,FALSE)</f>
        <v>#N/A</v>
      </c>
      <c r="F56" s="5"/>
      <c r="G56" s="46">
        <f t="shared" si="3"/>
        <v>0</v>
      </c>
      <c r="H56" s="5"/>
      <c r="I56" s="46">
        <f t="shared" si="4"/>
        <v>0</v>
      </c>
      <c r="J56" s="47">
        <f t="shared" si="1"/>
        <v>0</v>
      </c>
      <c r="K56" s="6"/>
      <c r="L56" s="51">
        <f t="shared" si="7"/>
        <v>1E-4</v>
      </c>
    </row>
    <row r="57" spans="1:12" ht="24.75" customHeight="1" x14ac:dyDescent="0.3">
      <c r="A57" s="61">
        <f t="shared" si="6"/>
        <v>1E-4</v>
      </c>
      <c r="B57" s="49">
        <f>'Équipes 3e cycle'!$A57</f>
        <v>0</v>
      </c>
      <c r="C57" s="50" t="e">
        <f>VLOOKUP($B57,'Équipes 3e cycle'!$A$9:$D$108,2,FALSE)</f>
        <v>#N/A</v>
      </c>
      <c r="D57" s="50" t="e">
        <f>VLOOKUP($B57,'Équipes 3e cycle'!$A$9:$D$108,3,FALSE)</f>
        <v>#N/A</v>
      </c>
      <c r="E57" s="50" t="e">
        <f>VLOOKUP($B57,'Équipes 3e cycle'!$A$9:$D$108,4,FALSE)</f>
        <v>#N/A</v>
      </c>
      <c r="F57" s="5"/>
      <c r="G57" s="46">
        <f t="shared" si="3"/>
        <v>0</v>
      </c>
      <c r="H57" s="5"/>
      <c r="I57" s="46">
        <f t="shared" si="4"/>
        <v>0</v>
      </c>
      <c r="J57" s="47">
        <f t="shared" si="1"/>
        <v>0</v>
      </c>
      <c r="K57" s="6"/>
      <c r="L57" s="51">
        <f t="shared" si="7"/>
        <v>1E-4</v>
      </c>
    </row>
    <row r="58" spans="1:12" ht="24.75" customHeight="1" x14ac:dyDescent="0.3">
      <c r="A58" s="61">
        <f t="shared" si="5"/>
        <v>1E-4</v>
      </c>
      <c r="B58" s="49">
        <f>'Équipes 3e cycle'!$A58</f>
        <v>0</v>
      </c>
      <c r="C58" s="50" t="e">
        <f>VLOOKUP($B58,'Équipes 3e cycle'!$A$9:$D$108,2,FALSE)</f>
        <v>#N/A</v>
      </c>
      <c r="D58" s="50" t="e">
        <f>VLOOKUP($B58,'Équipes 3e cycle'!$A$9:$D$108,3,FALSE)</f>
        <v>#N/A</v>
      </c>
      <c r="E58" s="50" t="e">
        <f>VLOOKUP($B58,'Équipes 3e cycle'!$A$9:$D$108,4,FALSE)</f>
        <v>#N/A</v>
      </c>
      <c r="F58" s="5"/>
      <c r="G58" s="46">
        <f t="shared" si="3"/>
        <v>0</v>
      </c>
      <c r="H58" s="5"/>
      <c r="I58" s="46">
        <f t="shared" si="4"/>
        <v>0</v>
      </c>
      <c r="J58" s="47">
        <f t="shared" si="1"/>
        <v>0</v>
      </c>
      <c r="K58" s="6"/>
      <c r="L58" s="51">
        <f t="shared" si="7"/>
        <v>1E-4</v>
      </c>
    </row>
    <row r="59" spans="1:12" ht="24.75" customHeight="1" x14ac:dyDescent="0.3">
      <c r="A59" s="61">
        <f t="shared" si="6"/>
        <v>1E-4</v>
      </c>
      <c r="B59" s="49">
        <f>'Équipes 3e cycle'!$A59</f>
        <v>0</v>
      </c>
      <c r="C59" s="50" t="e">
        <f>VLOOKUP($B59,'Équipes 3e cycle'!$A$9:$D$108,2,FALSE)</f>
        <v>#N/A</v>
      </c>
      <c r="D59" s="50" t="e">
        <f>VLOOKUP($B59,'Équipes 3e cycle'!$A$9:$D$108,3,FALSE)</f>
        <v>#N/A</v>
      </c>
      <c r="E59" s="50" t="e">
        <f>VLOOKUP($B59,'Équipes 3e cycle'!$A$9:$D$108,4,FALSE)</f>
        <v>#N/A</v>
      </c>
      <c r="F59" s="5"/>
      <c r="G59" s="46">
        <f t="shared" si="3"/>
        <v>0</v>
      </c>
      <c r="H59" s="5"/>
      <c r="I59" s="46">
        <f t="shared" si="4"/>
        <v>0</v>
      </c>
      <c r="J59" s="47">
        <f t="shared" si="1"/>
        <v>0</v>
      </c>
      <c r="K59" s="6"/>
      <c r="L59" s="51">
        <f t="shared" si="7"/>
        <v>1E-4</v>
      </c>
    </row>
    <row r="60" spans="1:12" ht="24.75" customHeight="1" x14ac:dyDescent="0.3">
      <c r="A60" s="61">
        <f t="shared" si="5"/>
        <v>1E-4</v>
      </c>
      <c r="B60" s="49">
        <f>'Équipes 3e cycle'!$A60</f>
        <v>0</v>
      </c>
      <c r="C60" s="50" t="e">
        <f>VLOOKUP($B60,'Équipes 3e cycle'!$A$9:$D$108,2,FALSE)</f>
        <v>#N/A</v>
      </c>
      <c r="D60" s="50" t="e">
        <f>VLOOKUP($B60,'Équipes 3e cycle'!$A$9:$D$108,3,FALSE)</f>
        <v>#N/A</v>
      </c>
      <c r="E60" s="50" t="e">
        <f>VLOOKUP($B60,'Équipes 3e cycle'!$A$9:$D$108,4,FALSE)</f>
        <v>#N/A</v>
      </c>
      <c r="F60" s="5"/>
      <c r="G60" s="46">
        <f t="shared" si="3"/>
        <v>0</v>
      </c>
      <c r="H60" s="5"/>
      <c r="I60" s="46">
        <f t="shared" si="4"/>
        <v>0</v>
      </c>
      <c r="J60" s="47">
        <f t="shared" si="1"/>
        <v>0</v>
      </c>
      <c r="K60" s="6"/>
      <c r="L60" s="51">
        <f t="shared" si="7"/>
        <v>1E-4</v>
      </c>
    </row>
    <row r="61" spans="1:12" ht="24.75" customHeight="1" x14ac:dyDescent="0.3">
      <c r="A61" s="61">
        <f t="shared" si="6"/>
        <v>1E-4</v>
      </c>
      <c r="B61" s="49">
        <f>'Équipes 3e cycle'!$A61</f>
        <v>0</v>
      </c>
      <c r="C61" s="50" t="e">
        <f>VLOOKUP($B61,'Équipes 3e cycle'!$A$9:$D$108,2,FALSE)</f>
        <v>#N/A</v>
      </c>
      <c r="D61" s="50" t="e">
        <f>VLOOKUP($B61,'Équipes 3e cycle'!$A$9:$D$108,3,FALSE)</f>
        <v>#N/A</v>
      </c>
      <c r="E61" s="50" t="e">
        <f>VLOOKUP($B61,'Équipes 3e cycle'!$A$9:$D$108,4,FALSE)</f>
        <v>#N/A</v>
      </c>
      <c r="F61" s="5"/>
      <c r="G61" s="46">
        <f t="shared" si="3"/>
        <v>0</v>
      </c>
      <c r="H61" s="5"/>
      <c r="I61" s="46">
        <f t="shared" si="4"/>
        <v>0</v>
      </c>
      <c r="J61" s="47">
        <f t="shared" si="1"/>
        <v>0</v>
      </c>
      <c r="K61" s="6"/>
      <c r="L61" s="51">
        <f t="shared" si="7"/>
        <v>1E-4</v>
      </c>
    </row>
    <row r="62" spans="1:12" ht="24.75" customHeight="1" x14ac:dyDescent="0.3">
      <c r="A62" s="61">
        <f t="shared" si="5"/>
        <v>1E-4</v>
      </c>
      <c r="B62" s="49">
        <f>'Équipes 3e cycle'!$A62</f>
        <v>0</v>
      </c>
      <c r="C62" s="50" t="e">
        <f>VLOOKUP($B62,'Équipes 3e cycle'!$A$9:$D$108,2,FALSE)</f>
        <v>#N/A</v>
      </c>
      <c r="D62" s="50" t="e">
        <f>VLOOKUP($B62,'Équipes 3e cycle'!$A$9:$D$108,3,FALSE)</f>
        <v>#N/A</v>
      </c>
      <c r="E62" s="50" t="e">
        <f>VLOOKUP($B62,'Équipes 3e cycle'!$A$9:$D$108,4,FALSE)</f>
        <v>#N/A</v>
      </c>
      <c r="F62" s="5"/>
      <c r="G62" s="46">
        <f t="shared" si="3"/>
        <v>0</v>
      </c>
      <c r="H62" s="5"/>
      <c r="I62" s="46">
        <f t="shared" si="4"/>
        <v>0</v>
      </c>
      <c r="J62" s="47">
        <f t="shared" si="1"/>
        <v>0</v>
      </c>
      <c r="K62" s="6"/>
      <c r="L62" s="51">
        <f t="shared" si="7"/>
        <v>1E-4</v>
      </c>
    </row>
    <row r="63" spans="1:12" ht="24.75" customHeight="1" x14ac:dyDescent="0.3">
      <c r="A63" s="61">
        <f t="shared" si="6"/>
        <v>1E-4</v>
      </c>
      <c r="B63" s="49">
        <f>'Équipes 3e cycle'!$A63</f>
        <v>0</v>
      </c>
      <c r="C63" s="50" t="e">
        <f>VLOOKUP($B63,'Équipes 3e cycle'!$A$9:$D$108,2,FALSE)</f>
        <v>#N/A</v>
      </c>
      <c r="D63" s="50" t="e">
        <f>VLOOKUP($B63,'Équipes 3e cycle'!$A$9:$D$108,3,FALSE)</f>
        <v>#N/A</v>
      </c>
      <c r="E63" s="50" t="e">
        <f>VLOOKUP($B63,'Équipes 3e cycle'!$A$9:$D$108,4,FALSE)</f>
        <v>#N/A</v>
      </c>
      <c r="F63" s="5"/>
      <c r="G63" s="46">
        <f t="shared" si="3"/>
        <v>0</v>
      </c>
      <c r="H63" s="5"/>
      <c r="I63" s="46">
        <f t="shared" si="4"/>
        <v>0</v>
      </c>
      <c r="J63" s="47">
        <f t="shared" si="1"/>
        <v>0</v>
      </c>
      <c r="K63" s="6"/>
      <c r="L63" s="51">
        <f t="shared" si="7"/>
        <v>1E-4</v>
      </c>
    </row>
    <row r="64" spans="1:12" ht="24.75" customHeight="1" x14ac:dyDescent="0.3">
      <c r="A64" s="61">
        <f t="shared" si="5"/>
        <v>1E-4</v>
      </c>
      <c r="B64" s="49">
        <f>'Équipes 3e cycle'!$A64</f>
        <v>0</v>
      </c>
      <c r="C64" s="50" t="e">
        <f>VLOOKUP($B64,'Équipes 3e cycle'!$A$9:$D$108,2,FALSE)</f>
        <v>#N/A</v>
      </c>
      <c r="D64" s="50" t="e">
        <f>VLOOKUP($B64,'Équipes 3e cycle'!$A$9:$D$108,3,FALSE)</f>
        <v>#N/A</v>
      </c>
      <c r="E64" s="50" t="e">
        <f>VLOOKUP($B64,'Équipes 3e cycle'!$A$9:$D$108,4,FALSE)</f>
        <v>#N/A</v>
      </c>
      <c r="F64" s="5"/>
      <c r="G64" s="46">
        <f t="shared" si="3"/>
        <v>0</v>
      </c>
      <c r="H64" s="5"/>
      <c r="I64" s="46">
        <f t="shared" si="4"/>
        <v>0</v>
      </c>
      <c r="J64" s="47">
        <f t="shared" si="1"/>
        <v>0</v>
      </c>
      <c r="K64" s="6"/>
      <c r="L64" s="51">
        <f t="shared" si="7"/>
        <v>1E-4</v>
      </c>
    </row>
    <row r="65" spans="1:12" ht="24.75" customHeight="1" x14ac:dyDescent="0.3">
      <c r="A65" s="61">
        <f t="shared" si="6"/>
        <v>1E-4</v>
      </c>
      <c r="B65" s="49">
        <f>'Équipes 3e cycle'!$A65</f>
        <v>0</v>
      </c>
      <c r="C65" s="50" t="e">
        <f>VLOOKUP($B65,'Équipes 3e cycle'!$A$9:$D$108,2,FALSE)</f>
        <v>#N/A</v>
      </c>
      <c r="D65" s="50" t="e">
        <f>VLOOKUP($B65,'Équipes 3e cycle'!$A$9:$D$108,3,FALSE)</f>
        <v>#N/A</v>
      </c>
      <c r="E65" s="50" t="e">
        <f>VLOOKUP($B65,'Équipes 3e cycle'!$A$9:$D$108,4,FALSE)</f>
        <v>#N/A</v>
      </c>
      <c r="F65" s="5"/>
      <c r="G65" s="46">
        <f t="shared" si="3"/>
        <v>0</v>
      </c>
      <c r="H65" s="5"/>
      <c r="I65" s="46">
        <f t="shared" si="4"/>
        <v>0</v>
      </c>
      <c r="J65" s="47">
        <f t="shared" si="1"/>
        <v>0</v>
      </c>
      <c r="K65" s="6"/>
      <c r="L65" s="51">
        <f t="shared" si="7"/>
        <v>1E-4</v>
      </c>
    </row>
    <row r="66" spans="1:12" ht="24.75" customHeight="1" x14ac:dyDescent="0.3">
      <c r="A66" s="61">
        <f t="shared" si="5"/>
        <v>1E-4</v>
      </c>
      <c r="B66" s="49">
        <f>'Équipes 3e cycle'!$A66</f>
        <v>0</v>
      </c>
      <c r="C66" s="50" t="e">
        <f>VLOOKUP($B66,'Équipes 3e cycle'!$A$9:$D$108,2,FALSE)</f>
        <v>#N/A</v>
      </c>
      <c r="D66" s="50" t="e">
        <f>VLOOKUP($B66,'Équipes 3e cycle'!$A$9:$D$108,3,FALSE)</f>
        <v>#N/A</v>
      </c>
      <c r="E66" s="50" t="e">
        <f>VLOOKUP($B66,'Équipes 3e cycle'!$A$9:$D$108,4,FALSE)</f>
        <v>#N/A</v>
      </c>
      <c r="F66" s="5"/>
      <c r="G66" s="46">
        <f t="shared" si="3"/>
        <v>0</v>
      </c>
      <c r="H66" s="5"/>
      <c r="I66" s="46">
        <f t="shared" si="4"/>
        <v>0</v>
      </c>
      <c r="J66" s="47">
        <f t="shared" si="1"/>
        <v>0</v>
      </c>
      <c r="K66" s="6"/>
      <c r="L66" s="51">
        <f t="shared" si="7"/>
        <v>1E-4</v>
      </c>
    </row>
    <row r="67" spans="1:12" ht="24.75" customHeight="1" x14ac:dyDescent="0.3">
      <c r="A67" s="61">
        <f t="shared" si="6"/>
        <v>1E-4</v>
      </c>
      <c r="B67" s="49">
        <f>'Équipes 3e cycle'!$A67</f>
        <v>0</v>
      </c>
      <c r="C67" s="50" t="e">
        <f>VLOOKUP($B67,'Équipes 3e cycle'!$A$9:$D$108,2,FALSE)</f>
        <v>#N/A</v>
      </c>
      <c r="D67" s="50" t="e">
        <f>VLOOKUP($B67,'Équipes 3e cycle'!$A$9:$D$108,3,FALSE)</f>
        <v>#N/A</v>
      </c>
      <c r="E67" s="50" t="e">
        <f>VLOOKUP($B67,'Équipes 3e cycle'!$A$9:$D$108,4,FALSE)</f>
        <v>#N/A</v>
      </c>
      <c r="F67" s="5"/>
      <c r="G67" s="46">
        <f t="shared" si="3"/>
        <v>0</v>
      </c>
      <c r="H67" s="5"/>
      <c r="I67" s="46">
        <f t="shared" si="4"/>
        <v>0</v>
      </c>
      <c r="J67" s="47">
        <f t="shared" si="1"/>
        <v>0</v>
      </c>
      <c r="K67" s="6"/>
      <c r="L67" s="51">
        <f t="shared" si="7"/>
        <v>1E-4</v>
      </c>
    </row>
    <row r="68" spans="1:12" ht="24.75" customHeight="1" x14ac:dyDescent="0.3">
      <c r="A68" s="61">
        <f t="shared" si="5"/>
        <v>1E-4</v>
      </c>
      <c r="B68" s="49">
        <f>'Équipes 3e cycle'!$A68</f>
        <v>0</v>
      </c>
      <c r="C68" s="50" t="e">
        <f>VLOOKUP($B68,'Équipes 3e cycle'!$A$9:$D$108,2,FALSE)</f>
        <v>#N/A</v>
      </c>
      <c r="D68" s="50" t="e">
        <f>VLOOKUP($B68,'Équipes 3e cycle'!$A$9:$D$108,3,FALSE)</f>
        <v>#N/A</v>
      </c>
      <c r="E68" s="50" t="e">
        <f>VLOOKUP($B68,'Équipes 3e cycle'!$A$9:$D$108,4,FALSE)</f>
        <v>#N/A</v>
      </c>
      <c r="F68" s="5"/>
      <c r="G68" s="46">
        <f t="shared" si="3"/>
        <v>0</v>
      </c>
      <c r="H68" s="5"/>
      <c r="I68" s="46">
        <f t="shared" si="4"/>
        <v>0</v>
      </c>
      <c r="J68" s="47">
        <f t="shared" si="1"/>
        <v>0</v>
      </c>
      <c r="K68" s="6"/>
      <c r="L68" s="51">
        <f t="shared" si="7"/>
        <v>1E-4</v>
      </c>
    </row>
    <row r="69" spans="1:12" ht="24.75" customHeight="1" x14ac:dyDescent="0.3">
      <c r="A69" s="61">
        <f t="shared" si="6"/>
        <v>1E-4</v>
      </c>
      <c r="B69" s="49">
        <f>'Équipes 3e cycle'!$A69</f>
        <v>0</v>
      </c>
      <c r="C69" s="50" t="e">
        <f>VLOOKUP($B69,'Équipes 3e cycle'!$A$9:$D$108,2,FALSE)</f>
        <v>#N/A</v>
      </c>
      <c r="D69" s="50" t="e">
        <f>VLOOKUP($B69,'Équipes 3e cycle'!$A$9:$D$108,3,FALSE)</f>
        <v>#N/A</v>
      </c>
      <c r="E69" s="50" t="e">
        <f>VLOOKUP($B69,'Équipes 3e cycle'!$A$9:$D$108,4,FALSE)</f>
        <v>#N/A</v>
      </c>
      <c r="F69" s="5"/>
      <c r="G69" s="46">
        <f t="shared" si="3"/>
        <v>0</v>
      </c>
      <c r="H69" s="5"/>
      <c r="I69" s="46">
        <f t="shared" si="4"/>
        <v>0</v>
      </c>
      <c r="J69" s="47">
        <f t="shared" si="1"/>
        <v>0</v>
      </c>
      <c r="K69" s="6"/>
      <c r="L69" s="51">
        <f t="shared" si="7"/>
        <v>1E-4</v>
      </c>
    </row>
    <row r="70" spans="1:12" ht="24.75" customHeight="1" x14ac:dyDescent="0.3">
      <c r="A70" s="61">
        <f t="shared" si="5"/>
        <v>1E-4</v>
      </c>
      <c r="B70" s="49">
        <f>'Équipes 3e cycle'!$A70</f>
        <v>0</v>
      </c>
      <c r="C70" s="50" t="e">
        <f>VLOOKUP($B70,'Équipes 3e cycle'!$A$9:$D$108,2,FALSE)</f>
        <v>#N/A</v>
      </c>
      <c r="D70" s="50" t="e">
        <f>VLOOKUP($B70,'Équipes 3e cycle'!$A$9:$D$108,3,FALSE)</f>
        <v>#N/A</v>
      </c>
      <c r="E70" s="50" t="e">
        <f>VLOOKUP($B70,'Équipes 3e cycle'!$A$9:$D$108,4,FALSE)</f>
        <v>#N/A</v>
      </c>
      <c r="F70" s="5"/>
      <c r="G70" s="46">
        <f t="shared" si="3"/>
        <v>0</v>
      </c>
      <c r="H70" s="5"/>
      <c r="I70" s="46">
        <f t="shared" si="4"/>
        <v>0</v>
      </c>
      <c r="J70" s="47">
        <f t="shared" si="1"/>
        <v>0</v>
      </c>
      <c r="K70" s="6"/>
      <c r="L70" s="51">
        <f t="shared" si="7"/>
        <v>1E-4</v>
      </c>
    </row>
    <row r="71" spans="1:12" ht="24.75" customHeight="1" x14ac:dyDescent="0.3">
      <c r="A71" s="61">
        <f t="shared" si="6"/>
        <v>1E-4</v>
      </c>
      <c r="B71" s="49">
        <f>'Équipes 3e cycle'!$A71</f>
        <v>0</v>
      </c>
      <c r="C71" s="50" t="e">
        <f>VLOOKUP($B71,'Équipes 3e cycle'!$A$9:$D$108,2,FALSE)</f>
        <v>#N/A</v>
      </c>
      <c r="D71" s="50" t="e">
        <f>VLOOKUP($B71,'Équipes 3e cycle'!$A$9:$D$108,3,FALSE)</f>
        <v>#N/A</v>
      </c>
      <c r="E71" s="50" t="e">
        <f>VLOOKUP($B71,'Équipes 3e cycle'!$A$9:$D$108,4,FALSE)</f>
        <v>#N/A</v>
      </c>
      <c r="F71" s="5"/>
      <c r="G71" s="46">
        <f t="shared" si="3"/>
        <v>0</v>
      </c>
      <c r="H71" s="5"/>
      <c r="I71" s="46">
        <f t="shared" si="4"/>
        <v>0</v>
      </c>
      <c r="J71" s="47">
        <f t="shared" si="1"/>
        <v>0</v>
      </c>
      <c r="K71" s="6"/>
      <c r="L71" s="51">
        <f t="shared" si="7"/>
        <v>1E-4</v>
      </c>
    </row>
    <row r="72" spans="1:12" ht="24.75" customHeight="1" x14ac:dyDescent="0.3">
      <c r="A72" s="61">
        <f t="shared" si="5"/>
        <v>1E-4</v>
      </c>
      <c r="B72" s="49">
        <f>'Équipes 3e cycle'!$A72</f>
        <v>0</v>
      </c>
      <c r="C72" s="50" t="e">
        <f>VLOOKUP($B72,'Équipes 3e cycle'!$A$9:$D$108,2,FALSE)</f>
        <v>#N/A</v>
      </c>
      <c r="D72" s="50" t="e">
        <f>VLOOKUP($B72,'Équipes 3e cycle'!$A$9:$D$108,3,FALSE)</f>
        <v>#N/A</v>
      </c>
      <c r="E72" s="50" t="e">
        <f>VLOOKUP($B72,'Équipes 3e cycle'!$A$9:$D$108,4,FALSE)</f>
        <v>#N/A</v>
      </c>
      <c r="F72" s="5"/>
      <c r="G72" s="46">
        <f t="shared" si="3"/>
        <v>0</v>
      </c>
      <c r="H72" s="5"/>
      <c r="I72" s="46">
        <f t="shared" si="4"/>
        <v>0</v>
      </c>
      <c r="J72" s="47">
        <f t="shared" si="1"/>
        <v>0</v>
      </c>
      <c r="K72" s="6"/>
      <c r="L72" s="51">
        <f t="shared" ref="L72:L103" si="8">IFERROR($J72+IF(K72="",0,1/K72/1000),0)+(100-$B72)/1000000</f>
        <v>1E-4</v>
      </c>
    </row>
    <row r="73" spans="1:12" ht="24.75" customHeight="1" x14ac:dyDescent="0.3">
      <c r="A73" s="61">
        <f t="shared" si="6"/>
        <v>1E-4</v>
      </c>
      <c r="B73" s="49">
        <f>'Équipes 3e cycle'!$A73</f>
        <v>0</v>
      </c>
      <c r="C73" s="50" t="e">
        <f>VLOOKUP($B73,'Équipes 3e cycle'!$A$9:$D$108,2,FALSE)</f>
        <v>#N/A</v>
      </c>
      <c r="D73" s="50" t="e">
        <f>VLOOKUP($B73,'Équipes 3e cycle'!$A$9:$D$108,3,FALSE)</f>
        <v>#N/A</v>
      </c>
      <c r="E73" s="50" t="e">
        <f>VLOOKUP($B73,'Équipes 3e cycle'!$A$9:$D$108,4,FALSE)</f>
        <v>#N/A</v>
      </c>
      <c r="F73" s="5"/>
      <c r="G73" s="46">
        <f t="shared" si="3"/>
        <v>0</v>
      </c>
      <c r="H73" s="5"/>
      <c r="I73" s="46">
        <f t="shared" ref="I73:I107" si="9">IF(H73=0,0,IF($H73&gt;100,0,100-$H73))</f>
        <v>0</v>
      </c>
      <c r="J73" s="47">
        <f t="shared" ref="J73:J108" si="10">IFERROR(G73+I73,"-")</f>
        <v>0</v>
      </c>
      <c r="K73" s="6"/>
      <c r="L73" s="51">
        <f t="shared" si="8"/>
        <v>1E-4</v>
      </c>
    </row>
    <row r="74" spans="1:12" ht="24.75" customHeight="1" x14ac:dyDescent="0.3">
      <c r="A74" s="61">
        <f t="shared" si="5"/>
        <v>1E-4</v>
      </c>
      <c r="B74" s="49">
        <f>'Équipes 3e cycle'!$A74</f>
        <v>0</v>
      </c>
      <c r="C74" s="50" t="e">
        <f>VLOOKUP($B74,'Équipes 3e cycle'!$A$9:$D$108,2,FALSE)</f>
        <v>#N/A</v>
      </c>
      <c r="D74" s="50" t="e">
        <f>VLOOKUP($B74,'Équipes 3e cycle'!$A$9:$D$108,3,FALSE)</f>
        <v>#N/A</v>
      </c>
      <c r="E74" s="50" t="e">
        <f>VLOOKUP($B74,'Équipes 3e cycle'!$A$9:$D$108,4,FALSE)</f>
        <v>#N/A</v>
      </c>
      <c r="F74" s="5"/>
      <c r="G74" s="46">
        <f t="shared" ref="G74:G108" si="11">IF(F74=0,0,IF($F74&gt;100,0,100-$F74))</f>
        <v>0</v>
      </c>
      <c r="H74" s="5"/>
      <c r="I74" s="46">
        <f t="shared" si="9"/>
        <v>0</v>
      </c>
      <c r="J74" s="47">
        <f t="shared" si="10"/>
        <v>0</v>
      </c>
      <c r="K74" s="6"/>
      <c r="L74" s="51">
        <f t="shared" si="8"/>
        <v>1E-4</v>
      </c>
    </row>
    <row r="75" spans="1:12" ht="24.75" customHeight="1" x14ac:dyDescent="0.3">
      <c r="A75" s="61">
        <f t="shared" si="6"/>
        <v>1E-4</v>
      </c>
      <c r="B75" s="49">
        <f>'Équipes 3e cycle'!$A75</f>
        <v>0</v>
      </c>
      <c r="C75" s="50" t="e">
        <f>VLOOKUP($B75,'Équipes 3e cycle'!$A$9:$D$108,2,FALSE)</f>
        <v>#N/A</v>
      </c>
      <c r="D75" s="50" t="e">
        <f>VLOOKUP($B75,'Équipes 3e cycle'!$A$9:$D$108,3,FALSE)</f>
        <v>#N/A</v>
      </c>
      <c r="E75" s="50" t="e">
        <f>VLOOKUP($B75,'Équipes 3e cycle'!$A$9:$D$108,4,FALSE)</f>
        <v>#N/A</v>
      </c>
      <c r="F75" s="5"/>
      <c r="G75" s="46">
        <f t="shared" si="11"/>
        <v>0</v>
      </c>
      <c r="H75" s="5"/>
      <c r="I75" s="46">
        <f t="shared" si="9"/>
        <v>0</v>
      </c>
      <c r="J75" s="47">
        <f t="shared" si="10"/>
        <v>0</v>
      </c>
      <c r="K75" s="6"/>
      <c r="L75" s="51">
        <f t="shared" si="8"/>
        <v>1E-4</v>
      </c>
    </row>
    <row r="76" spans="1:12" ht="24.75" customHeight="1" x14ac:dyDescent="0.3">
      <c r="A76" s="61">
        <f t="shared" si="5"/>
        <v>1E-4</v>
      </c>
      <c r="B76" s="49">
        <f>'Équipes 3e cycle'!$A76</f>
        <v>0</v>
      </c>
      <c r="C76" s="50" t="e">
        <f>VLOOKUP($B76,'Équipes 3e cycle'!$A$9:$D$108,2,FALSE)</f>
        <v>#N/A</v>
      </c>
      <c r="D76" s="50" t="e">
        <f>VLOOKUP($B76,'Équipes 3e cycle'!$A$9:$D$108,3,FALSE)</f>
        <v>#N/A</v>
      </c>
      <c r="E76" s="50" t="e">
        <f>VLOOKUP($B76,'Équipes 3e cycle'!$A$9:$D$108,4,FALSE)</f>
        <v>#N/A</v>
      </c>
      <c r="F76" s="5"/>
      <c r="G76" s="46">
        <f t="shared" si="11"/>
        <v>0</v>
      </c>
      <c r="H76" s="5"/>
      <c r="I76" s="46">
        <f t="shared" si="9"/>
        <v>0</v>
      </c>
      <c r="J76" s="47">
        <f t="shared" si="10"/>
        <v>0</v>
      </c>
      <c r="K76" s="6"/>
      <c r="L76" s="51">
        <f t="shared" si="8"/>
        <v>1E-4</v>
      </c>
    </row>
    <row r="77" spans="1:12" ht="24.75" customHeight="1" x14ac:dyDescent="0.3">
      <c r="A77" s="61">
        <f t="shared" si="6"/>
        <v>1E-4</v>
      </c>
      <c r="B77" s="49">
        <f>'Équipes 3e cycle'!$A77</f>
        <v>0</v>
      </c>
      <c r="C77" s="50" t="e">
        <f>VLOOKUP($B77,'Équipes 3e cycle'!$A$9:$D$108,2,FALSE)</f>
        <v>#N/A</v>
      </c>
      <c r="D77" s="50" t="e">
        <f>VLOOKUP($B77,'Équipes 3e cycle'!$A$9:$D$108,3,FALSE)</f>
        <v>#N/A</v>
      </c>
      <c r="E77" s="50" t="e">
        <f>VLOOKUP($B77,'Équipes 3e cycle'!$A$9:$D$108,4,FALSE)</f>
        <v>#N/A</v>
      </c>
      <c r="F77" s="5"/>
      <c r="G77" s="46">
        <f t="shared" si="11"/>
        <v>0</v>
      </c>
      <c r="H77" s="5"/>
      <c r="I77" s="46">
        <f t="shared" si="9"/>
        <v>0</v>
      </c>
      <c r="J77" s="47">
        <f t="shared" si="10"/>
        <v>0</v>
      </c>
      <c r="K77" s="6"/>
      <c r="L77" s="51">
        <f t="shared" si="8"/>
        <v>1E-4</v>
      </c>
    </row>
    <row r="78" spans="1:12" ht="24.75" customHeight="1" x14ac:dyDescent="0.3">
      <c r="A78" s="61">
        <f t="shared" si="5"/>
        <v>1E-4</v>
      </c>
      <c r="B78" s="49">
        <f>'Équipes 3e cycle'!$A78</f>
        <v>0</v>
      </c>
      <c r="C78" s="50" t="e">
        <f>VLOOKUP($B78,'Équipes 3e cycle'!$A$9:$D$108,2,FALSE)</f>
        <v>#N/A</v>
      </c>
      <c r="D78" s="50" t="e">
        <f>VLOOKUP($B78,'Équipes 3e cycle'!$A$9:$D$108,3,FALSE)</f>
        <v>#N/A</v>
      </c>
      <c r="E78" s="50" t="e">
        <f>VLOOKUP($B78,'Équipes 3e cycle'!$A$9:$D$108,4,FALSE)</f>
        <v>#N/A</v>
      </c>
      <c r="F78" s="5"/>
      <c r="G78" s="46">
        <f t="shared" si="11"/>
        <v>0</v>
      </c>
      <c r="H78" s="5"/>
      <c r="I78" s="46">
        <f t="shared" si="9"/>
        <v>0</v>
      </c>
      <c r="J78" s="47">
        <f t="shared" si="10"/>
        <v>0</v>
      </c>
      <c r="K78" s="6"/>
      <c r="L78" s="51">
        <f t="shared" si="8"/>
        <v>1E-4</v>
      </c>
    </row>
    <row r="79" spans="1:12" ht="24.75" customHeight="1" x14ac:dyDescent="0.3">
      <c r="A79" s="61">
        <f t="shared" si="6"/>
        <v>1E-4</v>
      </c>
      <c r="B79" s="49">
        <f>'Équipes 3e cycle'!$A79</f>
        <v>0</v>
      </c>
      <c r="C79" s="50" t="e">
        <f>VLOOKUP($B79,'Équipes 3e cycle'!$A$9:$D$108,2,FALSE)</f>
        <v>#N/A</v>
      </c>
      <c r="D79" s="50" t="e">
        <f>VLOOKUP($B79,'Équipes 3e cycle'!$A$9:$D$108,3,FALSE)</f>
        <v>#N/A</v>
      </c>
      <c r="E79" s="50" t="e">
        <f>VLOOKUP($B79,'Équipes 3e cycle'!$A$9:$D$108,4,FALSE)</f>
        <v>#N/A</v>
      </c>
      <c r="F79" s="5"/>
      <c r="G79" s="46">
        <f t="shared" si="11"/>
        <v>0</v>
      </c>
      <c r="H79" s="5"/>
      <c r="I79" s="46">
        <f t="shared" si="9"/>
        <v>0</v>
      </c>
      <c r="J79" s="47">
        <f t="shared" si="10"/>
        <v>0</v>
      </c>
      <c r="K79" s="6"/>
      <c r="L79" s="51">
        <f t="shared" si="8"/>
        <v>1E-4</v>
      </c>
    </row>
    <row r="80" spans="1:12" ht="24.75" customHeight="1" x14ac:dyDescent="0.3">
      <c r="A80" s="61">
        <f t="shared" si="5"/>
        <v>1E-4</v>
      </c>
      <c r="B80" s="49">
        <f>'Équipes 3e cycle'!$A80</f>
        <v>0</v>
      </c>
      <c r="C80" s="50" t="e">
        <f>VLOOKUP($B80,'Équipes 3e cycle'!$A$9:$D$108,2,FALSE)</f>
        <v>#N/A</v>
      </c>
      <c r="D80" s="50" t="e">
        <f>VLOOKUP($B80,'Équipes 3e cycle'!$A$9:$D$108,3,FALSE)</f>
        <v>#N/A</v>
      </c>
      <c r="E80" s="50" t="e">
        <f>VLOOKUP($B80,'Équipes 3e cycle'!$A$9:$D$108,4,FALSE)</f>
        <v>#N/A</v>
      </c>
      <c r="F80" s="5"/>
      <c r="G80" s="46">
        <f t="shared" si="11"/>
        <v>0</v>
      </c>
      <c r="H80" s="5"/>
      <c r="I80" s="46">
        <f t="shared" si="9"/>
        <v>0</v>
      </c>
      <c r="J80" s="47">
        <f t="shared" si="10"/>
        <v>0</v>
      </c>
      <c r="K80" s="6"/>
      <c r="L80" s="51">
        <f t="shared" si="8"/>
        <v>1E-4</v>
      </c>
    </row>
    <row r="81" spans="1:12" ht="24.75" customHeight="1" x14ac:dyDescent="0.3">
      <c r="A81" s="61">
        <f t="shared" si="6"/>
        <v>1E-4</v>
      </c>
      <c r="B81" s="49">
        <f>'Équipes 3e cycle'!$A81</f>
        <v>0</v>
      </c>
      <c r="C81" s="50" t="e">
        <f>VLOOKUP($B81,'Équipes 3e cycle'!$A$9:$D$108,2,FALSE)</f>
        <v>#N/A</v>
      </c>
      <c r="D81" s="50" t="e">
        <f>VLOOKUP($B81,'Équipes 3e cycle'!$A$9:$D$108,3,FALSE)</f>
        <v>#N/A</v>
      </c>
      <c r="E81" s="50" t="e">
        <f>VLOOKUP($B81,'Équipes 3e cycle'!$A$9:$D$108,4,FALSE)</f>
        <v>#N/A</v>
      </c>
      <c r="F81" s="5"/>
      <c r="G81" s="46">
        <f t="shared" si="11"/>
        <v>0</v>
      </c>
      <c r="H81" s="5"/>
      <c r="I81" s="46">
        <f t="shared" si="9"/>
        <v>0</v>
      </c>
      <c r="J81" s="47">
        <f t="shared" si="10"/>
        <v>0</v>
      </c>
      <c r="K81" s="6"/>
      <c r="L81" s="51">
        <f t="shared" si="8"/>
        <v>1E-4</v>
      </c>
    </row>
    <row r="82" spans="1:12" ht="24.75" customHeight="1" x14ac:dyDescent="0.3">
      <c r="A82" s="61">
        <f t="shared" si="5"/>
        <v>1E-4</v>
      </c>
      <c r="B82" s="49">
        <f>'Équipes 3e cycle'!$A82</f>
        <v>0</v>
      </c>
      <c r="C82" s="50" t="e">
        <f>VLOOKUP($B82,'Équipes 3e cycle'!$A$9:$D$108,2,FALSE)</f>
        <v>#N/A</v>
      </c>
      <c r="D82" s="50" t="e">
        <f>VLOOKUP($B82,'Équipes 3e cycle'!$A$9:$D$108,3,FALSE)</f>
        <v>#N/A</v>
      </c>
      <c r="E82" s="50" t="e">
        <f>VLOOKUP($B82,'Équipes 3e cycle'!$A$9:$D$108,4,FALSE)</f>
        <v>#N/A</v>
      </c>
      <c r="F82" s="5"/>
      <c r="G82" s="46">
        <f t="shared" si="11"/>
        <v>0</v>
      </c>
      <c r="H82" s="5"/>
      <c r="I82" s="46">
        <f t="shared" si="9"/>
        <v>0</v>
      </c>
      <c r="J82" s="47">
        <f t="shared" si="10"/>
        <v>0</v>
      </c>
      <c r="K82" s="6"/>
      <c r="L82" s="51">
        <f t="shared" si="8"/>
        <v>1E-4</v>
      </c>
    </row>
    <row r="83" spans="1:12" ht="24.75" customHeight="1" x14ac:dyDescent="0.3">
      <c r="A83" s="61">
        <f t="shared" si="6"/>
        <v>1E-4</v>
      </c>
      <c r="B83" s="49">
        <f>'Équipes 3e cycle'!$A83</f>
        <v>0</v>
      </c>
      <c r="C83" s="50" t="e">
        <f>VLOOKUP($B83,'Équipes 3e cycle'!$A$9:$D$108,2,FALSE)</f>
        <v>#N/A</v>
      </c>
      <c r="D83" s="50" t="e">
        <f>VLOOKUP($B83,'Équipes 3e cycle'!$A$9:$D$108,3,FALSE)</f>
        <v>#N/A</v>
      </c>
      <c r="E83" s="50" t="e">
        <f>VLOOKUP($B83,'Équipes 3e cycle'!$A$9:$D$108,4,FALSE)</f>
        <v>#N/A</v>
      </c>
      <c r="F83" s="5"/>
      <c r="G83" s="46">
        <f t="shared" si="11"/>
        <v>0</v>
      </c>
      <c r="H83" s="5"/>
      <c r="I83" s="46">
        <f t="shared" si="9"/>
        <v>0</v>
      </c>
      <c r="J83" s="47">
        <f t="shared" si="10"/>
        <v>0</v>
      </c>
      <c r="K83" s="6"/>
      <c r="L83" s="51">
        <f t="shared" si="8"/>
        <v>1E-4</v>
      </c>
    </row>
    <row r="84" spans="1:12" ht="24.75" customHeight="1" x14ac:dyDescent="0.3">
      <c r="A84" s="61">
        <f t="shared" si="5"/>
        <v>1E-4</v>
      </c>
      <c r="B84" s="49">
        <f>'Équipes 3e cycle'!$A84</f>
        <v>0</v>
      </c>
      <c r="C84" s="50" t="e">
        <f>VLOOKUP($B84,'Équipes 3e cycle'!$A$9:$D$108,2,FALSE)</f>
        <v>#N/A</v>
      </c>
      <c r="D84" s="50" t="e">
        <f>VLOOKUP($B84,'Équipes 3e cycle'!$A$9:$D$108,3,FALSE)</f>
        <v>#N/A</v>
      </c>
      <c r="E84" s="50" t="e">
        <f>VLOOKUP($B84,'Équipes 3e cycle'!$A$9:$D$108,4,FALSE)</f>
        <v>#N/A</v>
      </c>
      <c r="F84" s="5"/>
      <c r="G84" s="46">
        <f t="shared" si="11"/>
        <v>0</v>
      </c>
      <c r="H84" s="5"/>
      <c r="I84" s="46">
        <f t="shared" si="9"/>
        <v>0</v>
      </c>
      <c r="J84" s="47">
        <f t="shared" si="10"/>
        <v>0</v>
      </c>
      <c r="K84" s="6"/>
      <c r="L84" s="51">
        <f t="shared" si="8"/>
        <v>1E-4</v>
      </c>
    </row>
    <row r="85" spans="1:12" ht="24.75" customHeight="1" x14ac:dyDescent="0.3">
      <c r="A85" s="61">
        <f t="shared" si="6"/>
        <v>1E-4</v>
      </c>
      <c r="B85" s="49">
        <f>'Équipes 3e cycle'!$A85</f>
        <v>0</v>
      </c>
      <c r="C85" s="50" t="e">
        <f>VLOOKUP($B85,'Équipes 3e cycle'!$A$9:$D$108,2,FALSE)</f>
        <v>#N/A</v>
      </c>
      <c r="D85" s="50" t="e">
        <f>VLOOKUP($B85,'Équipes 3e cycle'!$A$9:$D$108,3,FALSE)</f>
        <v>#N/A</v>
      </c>
      <c r="E85" s="50" t="e">
        <f>VLOOKUP($B85,'Équipes 3e cycle'!$A$9:$D$108,4,FALSE)</f>
        <v>#N/A</v>
      </c>
      <c r="F85" s="5"/>
      <c r="G85" s="46">
        <f t="shared" si="11"/>
        <v>0</v>
      </c>
      <c r="H85" s="5"/>
      <c r="I85" s="46">
        <f t="shared" si="9"/>
        <v>0</v>
      </c>
      <c r="J85" s="47">
        <f t="shared" si="10"/>
        <v>0</v>
      </c>
      <c r="K85" s="6"/>
      <c r="L85" s="51">
        <f t="shared" si="8"/>
        <v>1E-4</v>
      </c>
    </row>
    <row r="86" spans="1:12" ht="24.75" customHeight="1" x14ac:dyDescent="0.3">
      <c r="A86" s="61">
        <f t="shared" si="5"/>
        <v>1E-4</v>
      </c>
      <c r="B86" s="49">
        <f>'Équipes 3e cycle'!$A86</f>
        <v>0</v>
      </c>
      <c r="C86" s="50" t="e">
        <f>VLOOKUP($B86,'Équipes 3e cycle'!$A$9:$D$108,2,FALSE)</f>
        <v>#N/A</v>
      </c>
      <c r="D86" s="50" t="e">
        <f>VLOOKUP($B86,'Équipes 3e cycle'!$A$9:$D$108,3,FALSE)</f>
        <v>#N/A</v>
      </c>
      <c r="E86" s="50" t="e">
        <f>VLOOKUP($B86,'Équipes 3e cycle'!$A$9:$D$108,4,FALSE)</f>
        <v>#N/A</v>
      </c>
      <c r="F86" s="5"/>
      <c r="G86" s="46">
        <f t="shared" si="11"/>
        <v>0</v>
      </c>
      <c r="H86" s="5"/>
      <c r="I86" s="46">
        <f t="shared" si="9"/>
        <v>0</v>
      </c>
      <c r="J86" s="47">
        <f t="shared" si="10"/>
        <v>0</v>
      </c>
      <c r="K86" s="6"/>
      <c r="L86" s="51">
        <f t="shared" si="8"/>
        <v>1E-4</v>
      </c>
    </row>
    <row r="87" spans="1:12" ht="24.75" customHeight="1" x14ac:dyDescent="0.3">
      <c r="A87" s="61">
        <f t="shared" si="6"/>
        <v>1E-4</v>
      </c>
      <c r="B87" s="49">
        <f>'Équipes 3e cycle'!$A87</f>
        <v>0</v>
      </c>
      <c r="C87" s="50" t="e">
        <f>VLOOKUP($B87,'Équipes 3e cycle'!$A$9:$D$108,2,FALSE)</f>
        <v>#N/A</v>
      </c>
      <c r="D87" s="50" t="e">
        <f>VLOOKUP($B87,'Équipes 3e cycle'!$A$9:$D$108,3,FALSE)</f>
        <v>#N/A</v>
      </c>
      <c r="E87" s="50" t="e">
        <f>VLOOKUP($B87,'Équipes 3e cycle'!$A$9:$D$108,4,FALSE)</f>
        <v>#N/A</v>
      </c>
      <c r="F87" s="5"/>
      <c r="G87" s="46">
        <f t="shared" si="11"/>
        <v>0</v>
      </c>
      <c r="H87" s="5"/>
      <c r="I87" s="46">
        <f t="shared" si="9"/>
        <v>0</v>
      </c>
      <c r="J87" s="47">
        <f t="shared" si="10"/>
        <v>0</v>
      </c>
      <c r="K87" s="6"/>
      <c r="L87" s="51">
        <f t="shared" si="8"/>
        <v>1E-4</v>
      </c>
    </row>
    <row r="88" spans="1:12" ht="24.75" customHeight="1" x14ac:dyDescent="0.3">
      <c r="A88" s="61">
        <f t="shared" si="5"/>
        <v>1E-4</v>
      </c>
      <c r="B88" s="49">
        <f>'Équipes 3e cycle'!$A88</f>
        <v>0</v>
      </c>
      <c r="C88" s="50" t="e">
        <f>VLOOKUP($B88,'Équipes 3e cycle'!$A$9:$D$108,2,FALSE)</f>
        <v>#N/A</v>
      </c>
      <c r="D88" s="50" t="e">
        <f>VLOOKUP($B88,'Équipes 3e cycle'!$A$9:$D$108,3,FALSE)</f>
        <v>#N/A</v>
      </c>
      <c r="E88" s="50" t="e">
        <f>VLOOKUP($B88,'Équipes 3e cycle'!$A$9:$D$108,4,FALSE)</f>
        <v>#N/A</v>
      </c>
      <c r="F88" s="5"/>
      <c r="G88" s="46">
        <f t="shared" si="11"/>
        <v>0</v>
      </c>
      <c r="H88" s="5"/>
      <c r="I88" s="46">
        <f t="shared" si="9"/>
        <v>0</v>
      </c>
      <c r="J88" s="47">
        <f t="shared" si="10"/>
        <v>0</v>
      </c>
      <c r="K88" s="6"/>
      <c r="L88" s="51">
        <f t="shared" si="8"/>
        <v>1E-4</v>
      </c>
    </row>
    <row r="89" spans="1:12" ht="24.75" customHeight="1" x14ac:dyDescent="0.3">
      <c r="A89" s="61">
        <f t="shared" si="6"/>
        <v>1E-4</v>
      </c>
      <c r="B89" s="49">
        <f>'Équipes 3e cycle'!$A89</f>
        <v>0</v>
      </c>
      <c r="C89" s="50" t="e">
        <f>VLOOKUP($B89,'Équipes 3e cycle'!$A$9:$D$108,2,FALSE)</f>
        <v>#N/A</v>
      </c>
      <c r="D89" s="50" t="e">
        <f>VLOOKUP($B89,'Équipes 3e cycle'!$A$9:$D$108,3,FALSE)</f>
        <v>#N/A</v>
      </c>
      <c r="E89" s="50" t="e">
        <f>VLOOKUP($B89,'Équipes 3e cycle'!$A$9:$D$108,4,FALSE)</f>
        <v>#N/A</v>
      </c>
      <c r="F89" s="5"/>
      <c r="G89" s="46">
        <f t="shared" si="11"/>
        <v>0</v>
      </c>
      <c r="H89" s="5"/>
      <c r="I89" s="46">
        <f t="shared" si="9"/>
        <v>0</v>
      </c>
      <c r="J89" s="47">
        <f t="shared" si="10"/>
        <v>0</v>
      </c>
      <c r="K89" s="6"/>
      <c r="L89" s="51">
        <f t="shared" si="8"/>
        <v>1E-4</v>
      </c>
    </row>
    <row r="90" spans="1:12" ht="24.75" customHeight="1" x14ac:dyDescent="0.3">
      <c r="A90" s="61">
        <f t="shared" si="5"/>
        <v>1E-4</v>
      </c>
      <c r="B90" s="49">
        <f>'Équipes 3e cycle'!$A90</f>
        <v>0</v>
      </c>
      <c r="C90" s="50" t="e">
        <f>VLOOKUP($B90,'Équipes 3e cycle'!$A$9:$D$108,2,FALSE)</f>
        <v>#N/A</v>
      </c>
      <c r="D90" s="50" t="e">
        <f>VLOOKUP($B90,'Équipes 3e cycle'!$A$9:$D$108,3,FALSE)</f>
        <v>#N/A</v>
      </c>
      <c r="E90" s="50" t="e">
        <f>VLOOKUP($B90,'Équipes 3e cycle'!$A$9:$D$108,4,FALSE)</f>
        <v>#N/A</v>
      </c>
      <c r="F90" s="5"/>
      <c r="G90" s="46">
        <f t="shared" si="11"/>
        <v>0</v>
      </c>
      <c r="H90" s="5"/>
      <c r="I90" s="46">
        <f t="shared" si="9"/>
        <v>0</v>
      </c>
      <c r="J90" s="47">
        <f t="shared" si="10"/>
        <v>0</v>
      </c>
      <c r="K90" s="6"/>
      <c r="L90" s="51">
        <f t="shared" si="8"/>
        <v>1E-4</v>
      </c>
    </row>
    <row r="91" spans="1:12" ht="24.75" customHeight="1" x14ac:dyDescent="0.3">
      <c r="A91" s="61">
        <f t="shared" si="6"/>
        <v>1E-4</v>
      </c>
      <c r="B91" s="49">
        <f>'Équipes 3e cycle'!$A91</f>
        <v>0</v>
      </c>
      <c r="C91" s="50" t="e">
        <f>VLOOKUP($B91,'Équipes 3e cycle'!$A$9:$D$108,2,FALSE)</f>
        <v>#N/A</v>
      </c>
      <c r="D91" s="50" t="e">
        <f>VLOOKUP($B91,'Équipes 3e cycle'!$A$9:$D$108,3,FALSE)</f>
        <v>#N/A</v>
      </c>
      <c r="E91" s="50" t="e">
        <f>VLOOKUP($B91,'Équipes 3e cycle'!$A$9:$D$108,4,FALSE)</f>
        <v>#N/A</v>
      </c>
      <c r="F91" s="5"/>
      <c r="G91" s="46">
        <f t="shared" si="11"/>
        <v>0</v>
      </c>
      <c r="H91" s="5"/>
      <c r="I91" s="46">
        <f t="shared" si="9"/>
        <v>0</v>
      </c>
      <c r="J91" s="47">
        <f t="shared" si="10"/>
        <v>0</v>
      </c>
      <c r="K91" s="6"/>
      <c r="L91" s="51">
        <f t="shared" si="8"/>
        <v>1E-4</v>
      </c>
    </row>
    <row r="92" spans="1:12" ht="24.75" customHeight="1" x14ac:dyDescent="0.3">
      <c r="A92" s="61">
        <f t="shared" si="5"/>
        <v>1E-4</v>
      </c>
      <c r="B92" s="49">
        <f>'Équipes 3e cycle'!$A92</f>
        <v>0</v>
      </c>
      <c r="C92" s="50" t="e">
        <f>VLOOKUP($B92,'Équipes 3e cycle'!$A$9:$D$108,2,FALSE)</f>
        <v>#N/A</v>
      </c>
      <c r="D92" s="50" t="e">
        <f>VLOOKUP($B92,'Équipes 3e cycle'!$A$9:$D$108,3,FALSE)</f>
        <v>#N/A</v>
      </c>
      <c r="E92" s="50" t="e">
        <f>VLOOKUP($B92,'Équipes 3e cycle'!$A$9:$D$108,4,FALSE)</f>
        <v>#N/A</v>
      </c>
      <c r="F92" s="5"/>
      <c r="G92" s="46">
        <f t="shared" si="11"/>
        <v>0</v>
      </c>
      <c r="H92" s="5"/>
      <c r="I92" s="46">
        <f t="shared" si="9"/>
        <v>0</v>
      </c>
      <c r="J92" s="47">
        <f t="shared" si="10"/>
        <v>0</v>
      </c>
      <c r="K92" s="6"/>
      <c r="L92" s="51">
        <f t="shared" si="8"/>
        <v>1E-4</v>
      </c>
    </row>
    <row r="93" spans="1:12" ht="24.75" customHeight="1" x14ac:dyDescent="0.3">
      <c r="A93" s="61">
        <f t="shared" si="6"/>
        <v>1E-4</v>
      </c>
      <c r="B93" s="49">
        <f>'Équipes 3e cycle'!$A93</f>
        <v>0</v>
      </c>
      <c r="C93" s="50" t="e">
        <f>VLOOKUP($B93,'Équipes 3e cycle'!$A$9:$D$108,2,FALSE)</f>
        <v>#N/A</v>
      </c>
      <c r="D93" s="50" t="e">
        <f>VLOOKUP($B93,'Équipes 3e cycle'!$A$9:$D$108,3,FALSE)</f>
        <v>#N/A</v>
      </c>
      <c r="E93" s="50" t="e">
        <f>VLOOKUP($B93,'Équipes 3e cycle'!$A$9:$D$108,4,FALSE)</f>
        <v>#N/A</v>
      </c>
      <c r="F93" s="5"/>
      <c r="G93" s="46">
        <f t="shared" si="11"/>
        <v>0</v>
      </c>
      <c r="H93" s="5"/>
      <c r="I93" s="46">
        <f t="shared" si="9"/>
        <v>0</v>
      </c>
      <c r="J93" s="47">
        <f t="shared" si="10"/>
        <v>0</v>
      </c>
      <c r="K93" s="6"/>
      <c r="L93" s="51">
        <f t="shared" si="8"/>
        <v>1E-4</v>
      </c>
    </row>
    <row r="94" spans="1:12" ht="24.75" customHeight="1" x14ac:dyDescent="0.3">
      <c r="A94" s="61">
        <f t="shared" si="6"/>
        <v>1E-4</v>
      </c>
      <c r="B94" s="49">
        <f>'Équipes 3e cycle'!$A94</f>
        <v>0</v>
      </c>
      <c r="C94" s="50" t="e">
        <f>VLOOKUP($B94,'Équipes 3e cycle'!$A$9:$D$108,2,FALSE)</f>
        <v>#N/A</v>
      </c>
      <c r="D94" s="50" t="e">
        <f>VLOOKUP($B94,'Équipes 3e cycle'!$A$9:$D$108,3,FALSE)</f>
        <v>#N/A</v>
      </c>
      <c r="E94" s="50" t="e">
        <f>VLOOKUP($B94,'Équipes 3e cycle'!$A$9:$D$108,4,FALSE)</f>
        <v>#N/A</v>
      </c>
      <c r="F94" s="5"/>
      <c r="G94" s="46">
        <f t="shared" si="11"/>
        <v>0</v>
      </c>
      <c r="H94" s="5"/>
      <c r="I94" s="46">
        <f t="shared" si="9"/>
        <v>0</v>
      </c>
      <c r="J94" s="47">
        <f t="shared" si="10"/>
        <v>0</v>
      </c>
      <c r="K94" s="6"/>
      <c r="L94" s="51">
        <f t="shared" si="8"/>
        <v>1E-4</v>
      </c>
    </row>
    <row r="95" spans="1:12" ht="24.75" customHeight="1" x14ac:dyDescent="0.3">
      <c r="A95" s="61">
        <f t="shared" si="6"/>
        <v>1E-4</v>
      </c>
      <c r="B95" s="49">
        <f>'Équipes 3e cycle'!$A95</f>
        <v>0</v>
      </c>
      <c r="C95" s="50" t="e">
        <f>VLOOKUP($B95,'Équipes 3e cycle'!$A$9:$D$108,2,FALSE)</f>
        <v>#N/A</v>
      </c>
      <c r="D95" s="50" t="e">
        <f>VLOOKUP($B95,'Équipes 3e cycle'!$A$9:$D$108,3,FALSE)</f>
        <v>#N/A</v>
      </c>
      <c r="E95" s="50" t="e">
        <f>VLOOKUP($B95,'Équipes 3e cycle'!$A$9:$D$108,4,FALSE)</f>
        <v>#N/A</v>
      </c>
      <c r="F95" s="5"/>
      <c r="G95" s="46">
        <f t="shared" si="11"/>
        <v>0</v>
      </c>
      <c r="H95" s="5"/>
      <c r="I95" s="46">
        <f t="shared" si="9"/>
        <v>0</v>
      </c>
      <c r="J95" s="47">
        <f t="shared" si="10"/>
        <v>0</v>
      </c>
      <c r="K95" s="6"/>
      <c r="L95" s="51">
        <f t="shared" si="8"/>
        <v>1E-4</v>
      </c>
    </row>
    <row r="96" spans="1:12" ht="24.75" customHeight="1" x14ac:dyDescent="0.3">
      <c r="A96" s="61">
        <f t="shared" si="6"/>
        <v>1E-4</v>
      </c>
      <c r="B96" s="49">
        <f>'Équipes 3e cycle'!$A96</f>
        <v>0</v>
      </c>
      <c r="C96" s="50" t="e">
        <f>VLOOKUP($B96,'Équipes 3e cycle'!$A$9:$D$108,2,FALSE)</f>
        <v>#N/A</v>
      </c>
      <c r="D96" s="50" t="e">
        <f>VLOOKUP($B96,'Équipes 3e cycle'!$A$9:$D$108,3,FALSE)</f>
        <v>#N/A</v>
      </c>
      <c r="E96" s="50" t="e">
        <f>VLOOKUP($B96,'Équipes 3e cycle'!$A$9:$D$108,4,FALSE)</f>
        <v>#N/A</v>
      </c>
      <c r="F96" s="5"/>
      <c r="G96" s="46">
        <f t="shared" si="11"/>
        <v>0</v>
      </c>
      <c r="H96" s="5"/>
      <c r="I96" s="46">
        <f t="shared" si="9"/>
        <v>0</v>
      </c>
      <c r="J96" s="47">
        <f t="shared" si="10"/>
        <v>0</v>
      </c>
      <c r="K96" s="6"/>
      <c r="L96" s="51">
        <f t="shared" si="8"/>
        <v>1E-4</v>
      </c>
    </row>
    <row r="97" spans="1:12" ht="24.75" customHeight="1" x14ac:dyDescent="0.3">
      <c r="A97" s="61">
        <f t="shared" si="6"/>
        <v>1E-4</v>
      </c>
      <c r="B97" s="49">
        <f>'Équipes 3e cycle'!$A97</f>
        <v>0</v>
      </c>
      <c r="C97" s="50" t="e">
        <f>VLOOKUP($B97,'Équipes 3e cycle'!$A$9:$D$108,2,FALSE)</f>
        <v>#N/A</v>
      </c>
      <c r="D97" s="50" t="e">
        <f>VLOOKUP($B97,'Équipes 3e cycle'!$A$9:$D$108,3,FALSE)</f>
        <v>#N/A</v>
      </c>
      <c r="E97" s="50" t="e">
        <f>VLOOKUP($B97,'Équipes 3e cycle'!$A$9:$D$108,4,FALSE)</f>
        <v>#N/A</v>
      </c>
      <c r="F97" s="5"/>
      <c r="G97" s="46">
        <f t="shared" si="11"/>
        <v>0</v>
      </c>
      <c r="H97" s="5"/>
      <c r="I97" s="46">
        <f t="shared" si="9"/>
        <v>0</v>
      </c>
      <c r="J97" s="47">
        <f t="shared" si="10"/>
        <v>0</v>
      </c>
      <c r="K97" s="6"/>
      <c r="L97" s="51">
        <f t="shared" si="8"/>
        <v>1E-4</v>
      </c>
    </row>
    <row r="98" spans="1:12" ht="24.75" customHeight="1" x14ac:dyDescent="0.3">
      <c r="A98" s="61">
        <f t="shared" si="6"/>
        <v>1E-4</v>
      </c>
      <c r="B98" s="49">
        <f>'Équipes 3e cycle'!$A98</f>
        <v>0</v>
      </c>
      <c r="C98" s="50" t="e">
        <f>VLOOKUP($B98,'Équipes 3e cycle'!$A$9:$D$108,2,FALSE)</f>
        <v>#N/A</v>
      </c>
      <c r="D98" s="50" t="e">
        <f>VLOOKUP($B98,'Équipes 3e cycle'!$A$9:$D$108,3,FALSE)</f>
        <v>#N/A</v>
      </c>
      <c r="E98" s="50" t="e">
        <f>VLOOKUP($B98,'Équipes 3e cycle'!$A$9:$D$108,4,FALSE)</f>
        <v>#N/A</v>
      </c>
      <c r="F98" s="5"/>
      <c r="G98" s="46">
        <f t="shared" si="11"/>
        <v>0</v>
      </c>
      <c r="H98" s="5"/>
      <c r="I98" s="46">
        <f t="shared" si="9"/>
        <v>0</v>
      </c>
      <c r="J98" s="47">
        <f t="shared" si="10"/>
        <v>0</v>
      </c>
      <c r="K98" s="6"/>
      <c r="L98" s="51">
        <f t="shared" si="8"/>
        <v>1E-4</v>
      </c>
    </row>
    <row r="99" spans="1:12" ht="24.75" customHeight="1" x14ac:dyDescent="0.3">
      <c r="A99" s="61">
        <f t="shared" si="6"/>
        <v>1E-4</v>
      </c>
      <c r="B99" s="49">
        <f>'Équipes 3e cycle'!$A99</f>
        <v>0</v>
      </c>
      <c r="C99" s="50" t="e">
        <f>VLOOKUP($B99,'Équipes 3e cycle'!$A$9:$D$108,2,FALSE)</f>
        <v>#N/A</v>
      </c>
      <c r="D99" s="50" t="e">
        <f>VLOOKUP($B99,'Équipes 3e cycle'!$A$9:$D$108,3,FALSE)</f>
        <v>#N/A</v>
      </c>
      <c r="E99" s="50" t="e">
        <f>VLOOKUP($B99,'Équipes 3e cycle'!$A$9:$D$108,4,FALSE)</f>
        <v>#N/A</v>
      </c>
      <c r="F99" s="5"/>
      <c r="G99" s="46">
        <f t="shared" si="11"/>
        <v>0</v>
      </c>
      <c r="H99" s="5"/>
      <c r="I99" s="46">
        <f t="shared" si="9"/>
        <v>0</v>
      </c>
      <c r="J99" s="47">
        <f t="shared" si="10"/>
        <v>0</v>
      </c>
      <c r="K99" s="6"/>
      <c r="L99" s="51">
        <f t="shared" si="8"/>
        <v>1E-4</v>
      </c>
    </row>
    <row r="100" spans="1:12" ht="24.75" customHeight="1" x14ac:dyDescent="0.3">
      <c r="A100" s="61">
        <f t="shared" si="6"/>
        <v>1E-4</v>
      </c>
      <c r="B100" s="49">
        <f>'Équipes 3e cycle'!$A100</f>
        <v>0</v>
      </c>
      <c r="C100" s="50" t="e">
        <f>VLOOKUP($B100,'Équipes 3e cycle'!$A$9:$D$108,2,FALSE)</f>
        <v>#N/A</v>
      </c>
      <c r="D100" s="50" t="e">
        <f>VLOOKUP($B100,'Équipes 3e cycle'!$A$9:$D$108,3,FALSE)</f>
        <v>#N/A</v>
      </c>
      <c r="E100" s="50" t="e">
        <f>VLOOKUP($B100,'Équipes 3e cycle'!$A$9:$D$108,4,FALSE)</f>
        <v>#N/A</v>
      </c>
      <c r="F100" s="5"/>
      <c r="G100" s="46">
        <f t="shared" si="11"/>
        <v>0</v>
      </c>
      <c r="H100" s="5"/>
      <c r="I100" s="46">
        <f t="shared" si="9"/>
        <v>0</v>
      </c>
      <c r="J100" s="47">
        <f t="shared" si="10"/>
        <v>0</v>
      </c>
      <c r="K100" s="6"/>
      <c r="L100" s="51">
        <f t="shared" si="8"/>
        <v>1E-4</v>
      </c>
    </row>
    <row r="101" spans="1:12" ht="24.75" customHeight="1" x14ac:dyDescent="0.3">
      <c r="A101" s="61">
        <f t="shared" ref="A101:A108" si="12">L101</f>
        <v>1E-4</v>
      </c>
      <c r="B101" s="49">
        <f>'Équipes 3e cycle'!$A101</f>
        <v>0</v>
      </c>
      <c r="C101" s="50" t="e">
        <f>VLOOKUP($B101,'Équipes 3e cycle'!$A$9:$D$108,2,FALSE)</f>
        <v>#N/A</v>
      </c>
      <c r="D101" s="50" t="e">
        <f>VLOOKUP($B101,'Équipes 3e cycle'!$A$9:$D$108,3,FALSE)</f>
        <v>#N/A</v>
      </c>
      <c r="E101" s="50" t="e">
        <f>VLOOKUP($B101,'Équipes 3e cycle'!$A$9:$D$108,4,FALSE)</f>
        <v>#N/A</v>
      </c>
      <c r="F101" s="5"/>
      <c r="G101" s="46">
        <f t="shared" si="11"/>
        <v>0</v>
      </c>
      <c r="H101" s="5"/>
      <c r="I101" s="46">
        <f t="shared" si="9"/>
        <v>0</v>
      </c>
      <c r="J101" s="47">
        <f t="shared" si="10"/>
        <v>0</v>
      </c>
      <c r="K101" s="6"/>
      <c r="L101" s="51">
        <f t="shared" si="8"/>
        <v>1E-4</v>
      </c>
    </row>
    <row r="102" spans="1:12" ht="24.75" customHeight="1" x14ac:dyDescent="0.3">
      <c r="A102" s="61">
        <f t="shared" si="12"/>
        <v>1E-4</v>
      </c>
      <c r="B102" s="49">
        <f>'Équipes 3e cycle'!$A102</f>
        <v>0</v>
      </c>
      <c r="C102" s="50" t="e">
        <f>VLOOKUP($B102,'Équipes 3e cycle'!$A$9:$D$108,2,FALSE)</f>
        <v>#N/A</v>
      </c>
      <c r="D102" s="50" t="e">
        <f>VLOOKUP($B102,'Équipes 3e cycle'!$A$9:$D$108,3,FALSE)</f>
        <v>#N/A</v>
      </c>
      <c r="E102" s="50" t="e">
        <f>VLOOKUP($B102,'Équipes 3e cycle'!$A$9:$D$108,4,FALSE)</f>
        <v>#N/A</v>
      </c>
      <c r="F102" s="5"/>
      <c r="G102" s="46">
        <f t="shared" si="11"/>
        <v>0</v>
      </c>
      <c r="H102" s="5"/>
      <c r="I102" s="46">
        <f t="shared" si="9"/>
        <v>0</v>
      </c>
      <c r="J102" s="47">
        <f t="shared" si="10"/>
        <v>0</v>
      </c>
      <c r="K102" s="6"/>
      <c r="L102" s="51">
        <f t="shared" si="8"/>
        <v>1E-4</v>
      </c>
    </row>
    <row r="103" spans="1:12" ht="24.75" customHeight="1" x14ac:dyDescent="0.3">
      <c r="A103" s="61">
        <f t="shared" si="12"/>
        <v>1E-4</v>
      </c>
      <c r="B103" s="49">
        <f>'Équipes 3e cycle'!$A103</f>
        <v>0</v>
      </c>
      <c r="C103" s="50" t="e">
        <f>VLOOKUP($B103,'Équipes 3e cycle'!$A$9:$D$108,2,FALSE)</f>
        <v>#N/A</v>
      </c>
      <c r="D103" s="50" t="e">
        <f>VLOOKUP($B103,'Équipes 3e cycle'!$A$9:$D$108,3,FALSE)</f>
        <v>#N/A</v>
      </c>
      <c r="E103" s="50" t="e">
        <f>VLOOKUP($B103,'Équipes 3e cycle'!$A$9:$D$108,4,FALSE)</f>
        <v>#N/A</v>
      </c>
      <c r="F103" s="5"/>
      <c r="G103" s="46">
        <f t="shared" si="11"/>
        <v>0</v>
      </c>
      <c r="H103" s="5"/>
      <c r="I103" s="46">
        <f t="shared" si="9"/>
        <v>0</v>
      </c>
      <c r="J103" s="47">
        <f t="shared" si="10"/>
        <v>0</v>
      </c>
      <c r="K103" s="6"/>
      <c r="L103" s="51">
        <f t="shared" si="8"/>
        <v>1E-4</v>
      </c>
    </row>
    <row r="104" spans="1:12" ht="24.75" customHeight="1" x14ac:dyDescent="0.3">
      <c r="A104" s="61">
        <f t="shared" si="12"/>
        <v>1E-4</v>
      </c>
      <c r="B104" s="49">
        <f>'Équipes 3e cycle'!$A104</f>
        <v>0</v>
      </c>
      <c r="C104" s="50" t="e">
        <f>VLOOKUP($B104,'Équipes 3e cycle'!$A$9:$D$108,2,FALSE)</f>
        <v>#N/A</v>
      </c>
      <c r="D104" s="50" t="e">
        <f>VLOOKUP($B104,'Équipes 3e cycle'!$A$9:$D$108,3,FALSE)</f>
        <v>#N/A</v>
      </c>
      <c r="E104" s="50" t="e">
        <f>VLOOKUP($B104,'Équipes 3e cycle'!$A$9:$D$108,4,FALSE)</f>
        <v>#N/A</v>
      </c>
      <c r="F104" s="5"/>
      <c r="G104" s="46">
        <f t="shared" si="11"/>
        <v>0</v>
      </c>
      <c r="H104" s="5"/>
      <c r="I104" s="46">
        <f t="shared" si="9"/>
        <v>0</v>
      </c>
      <c r="J104" s="47">
        <f t="shared" si="10"/>
        <v>0</v>
      </c>
      <c r="K104" s="6"/>
      <c r="L104" s="51">
        <f t="shared" ref="L104:L135" si="13">IFERROR($J104+IF(K104="",0,1/K104/1000),0)+(100-$B104)/1000000</f>
        <v>1E-4</v>
      </c>
    </row>
    <row r="105" spans="1:12" ht="24.75" customHeight="1" x14ac:dyDescent="0.3">
      <c r="A105" s="61">
        <f t="shared" si="12"/>
        <v>1E-4</v>
      </c>
      <c r="B105" s="49">
        <f>'Équipes 3e cycle'!$A105</f>
        <v>0</v>
      </c>
      <c r="C105" s="50" t="e">
        <f>VLOOKUP($B105,'Équipes 3e cycle'!$A$9:$D$108,2,FALSE)</f>
        <v>#N/A</v>
      </c>
      <c r="D105" s="50" t="e">
        <f>VLOOKUP($B105,'Équipes 3e cycle'!$A$9:$D$108,3,FALSE)</f>
        <v>#N/A</v>
      </c>
      <c r="E105" s="50" t="e">
        <f>VLOOKUP($B105,'Équipes 3e cycle'!$A$9:$D$108,4,FALSE)</f>
        <v>#N/A</v>
      </c>
      <c r="F105" s="5"/>
      <c r="G105" s="46">
        <f t="shared" si="11"/>
        <v>0</v>
      </c>
      <c r="H105" s="5"/>
      <c r="I105" s="46">
        <f t="shared" si="9"/>
        <v>0</v>
      </c>
      <c r="J105" s="47">
        <f t="shared" si="10"/>
        <v>0</v>
      </c>
      <c r="K105" s="6"/>
      <c r="L105" s="51">
        <f t="shared" si="13"/>
        <v>1E-4</v>
      </c>
    </row>
    <row r="106" spans="1:12" ht="24.75" customHeight="1" x14ac:dyDescent="0.3">
      <c r="A106" s="61">
        <f t="shared" si="12"/>
        <v>1E-4</v>
      </c>
      <c r="B106" s="49">
        <f>'Équipes 3e cycle'!$A106</f>
        <v>0</v>
      </c>
      <c r="C106" s="50" t="e">
        <f>VLOOKUP($B106,'Équipes 3e cycle'!$A$9:$D$108,2,FALSE)</f>
        <v>#N/A</v>
      </c>
      <c r="D106" s="50" t="e">
        <f>VLOOKUP($B106,'Équipes 3e cycle'!$A$9:$D$108,3,FALSE)</f>
        <v>#N/A</v>
      </c>
      <c r="E106" s="50" t="e">
        <f>VLOOKUP($B106,'Équipes 3e cycle'!$A$9:$D$108,4,FALSE)</f>
        <v>#N/A</v>
      </c>
      <c r="F106" s="5"/>
      <c r="G106" s="46">
        <f t="shared" si="11"/>
        <v>0</v>
      </c>
      <c r="H106" s="5"/>
      <c r="I106" s="46">
        <f t="shared" si="9"/>
        <v>0</v>
      </c>
      <c r="J106" s="47">
        <f t="shared" si="10"/>
        <v>0</v>
      </c>
      <c r="K106" s="6"/>
      <c r="L106" s="51">
        <f t="shared" si="13"/>
        <v>1E-4</v>
      </c>
    </row>
    <row r="107" spans="1:12" ht="24.75" customHeight="1" x14ac:dyDescent="0.3">
      <c r="A107" s="61">
        <f t="shared" si="12"/>
        <v>1E-4</v>
      </c>
      <c r="B107" s="49">
        <f>'Équipes 3e cycle'!$A107</f>
        <v>0</v>
      </c>
      <c r="C107" s="50" t="e">
        <f>VLOOKUP($B107,'Équipes 3e cycle'!$A$9:$D$108,2,FALSE)</f>
        <v>#N/A</v>
      </c>
      <c r="D107" s="50" t="e">
        <f>VLOOKUP($B107,'Équipes 3e cycle'!$A$9:$D$108,3,FALSE)</f>
        <v>#N/A</v>
      </c>
      <c r="E107" s="50" t="e">
        <f>VLOOKUP($B107,'Équipes 3e cycle'!$A$9:$D$108,4,FALSE)</f>
        <v>#N/A</v>
      </c>
      <c r="F107" s="5"/>
      <c r="G107" s="46">
        <f t="shared" si="11"/>
        <v>0</v>
      </c>
      <c r="H107" s="5"/>
      <c r="I107" s="46">
        <f t="shared" si="9"/>
        <v>0</v>
      </c>
      <c r="J107" s="47">
        <f t="shared" si="10"/>
        <v>0</v>
      </c>
      <c r="K107" s="6"/>
      <c r="L107" s="51">
        <f t="shared" si="13"/>
        <v>1E-4</v>
      </c>
    </row>
    <row r="108" spans="1:12" ht="24.75" customHeight="1" x14ac:dyDescent="0.3">
      <c r="A108" s="61">
        <f t="shared" si="12"/>
        <v>1E-4</v>
      </c>
      <c r="B108" s="52">
        <f>'Équipes 3e cycle'!$A108</f>
        <v>0</v>
      </c>
      <c r="C108" s="53" t="e">
        <f>VLOOKUP($B108,'Équipes 3e cycle'!$A$9:$D$108,2,FALSE)</f>
        <v>#N/A</v>
      </c>
      <c r="D108" s="53" t="e">
        <f>VLOOKUP($B108,'Équipes 3e cycle'!$A$9:$D$108,3,FALSE)</f>
        <v>#N/A</v>
      </c>
      <c r="E108" s="53" t="e">
        <f>VLOOKUP($B108,'Équipes 3e cycle'!$A$9:$D$108,4,FALSE)</f>
        <v>#N/A</v>
      </c>
      <c r="F108" s="29"/>
      <c r="G108" s="105">
        <f>IF(F108=0,0,IF($F108&gt;100,0,100-$F108))</f>
        <v>0</v>
      </c>
      <c r="H108" s="29"/>
      <c r="I108" s="105">
        <f>IF(H108=0,0,IF($H108&gt;100,0,100-$H108))</f>
        <v>0</v>
      </c>
      <c r="J108" s="106">
        <f t="shared" si="10"/>
        <v>0</v>
      </c>
      <c r="K108" s="30"/>
      <c r="L108" s="54">
        <f t="shared" si="13"/>
        <v>1E-4</v>
      </c>
    </row>
  </sheetData>
  <sheetProtection algorithmName="SHA-512" hashValue="sKI0g80xw0yvYohrHXfPvdcMhjfZWUJ2NadImJmhAZ5jVYg72n4WQiZAvru1hBrk1gCTGnEnmlmpdkGt2RD2Yw==" saltValue="sC5VAEKVr+P7kRuDA7hGUg==" spinCount="100000" sheet="1" objects="1" scenarios="1"/>
  <mergeCells count="13">
    <mergeCell ref="E4:E7"/>
    <mergeCell ref="A4:A7"/>
    <mergeCell ref="B1:L1"/>
    <mergeCell ref="B2:L2"/>
    <mergeCell ref="B3:L3"/>
    <mergeCell ref="J4:J7"/>
    <mergeCell ref="K4:K7"/>
    <mergeCell ref="L4:L7"/>
    <mergeCell ref="H4:I6"/>
    <mergeCell ref="B4:B7"/>
    <mergeCell ref="C4:C7"/>
    <mergeCell ref="D4:D7"/>
    <mergeCell ref="F4:G6"/>
  </mergeCells>
  <conditionalFormatting sqref="L8">
    <cfRule type="duplicateValues" dxfId="5" priority="1"/>
  </conditionalFormatting>
  <conditionalFormatting sqref="L9:L108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0FBF1CE354459A06C055170AD682" ma:contentTypeVersion="15" ma:contentTypeDescription="Crée un document." ma:contentTypeScope="" ma:versionID="9792068a2d428a04e0757dec9e2c2f8b">
  <xsd:schema xmlns:xsd="http://www.w3.org/2001/XMLSchema" xmlns:xs="http://www.w3.org/2001/XMLSchema" xmlns:p="http://schemas.microsoft.com/office/2006/metadata/properties" xmlns:ns2="dccb84a8-50ad-4bdd-8723-b3f01e4e8ca0" xmlns:ns3="d3ba748b-eadf-43c2-b4a4-06bc211162c6" targetNamespace="http://schemas.microsoft.com/office/2006/metadata/properties" ma:root="true" ma:fieldsID="82b5c44cc710a567d77d50602d5fedeb" ns2:_="" ns3:_="">
    <xsd:import namespace="dccb84a8-50ad-4bdd-8723-b3f01e4e8ca0"/>
    <xsd:import namespace="d3ba748b-eadf-43c2-b4a4-06bc211162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84a8-50ad-4bdd-8723-b3f01e4e8c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b9f45cee-2931-4167-895a-82b5d285c7ce}" ma:internalName="TaxCatchAll" ma:showField="CatchAllData" ma:web="dccb84a8-50ad-4bdd-8723-b3f01e4e8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748b-eadf-43c2-b4a4-06bc21116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c078f0b-2305-4889-8198-ee398ad9d4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cb84a8-50ad-4bdd-8723-b3f01e4e8ca0">QC6VWSTSPE23-1082571104-1555334</_dlc_DocId>
    <lcf76f155ced4ddcb4097134ff3c332f xmlns="d3ba748b-eadf-43c2-b4a4-06bc211162c6">
      <Terms xmlns="http://schemas.microsoft.com/office/infopath/2007/PartnerControls"/>
    </lcf76f155ced4ddcb4097134ff3c332f>
    <TaxCatchAll xmlns="dccb84a8-50ad-4bdd-8723-b3f01e4e8ca0" xsi:nil="true"/>
    <_dlc_DocIdUrl xmlns="dccb84a8-50ad-4bdd-8723-b3f01e4e8ca0">
      <Url>https://reseautechnoscience.sharepoint.com/sites/Serveur_R/_layouts/15/DocIdRedir.aspx?ID=QC6VWSTSPE23-1082571104-1555334</Url>
      <Description>QC6VWSTSPE23-1082571104-1555334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C64E14-3934-412D-ADBD-AA5C43719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b84a8-50ad-4bdd-8723-b3f01e4e8ca0"/>
    <ds:schemaRef ds:uri="d3ba748b-eadf-43c2-b4a4-06bc21116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53636-F66C-43B0-A0FF-F7D4F4363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0AD98-B3F9-4AB1-AA4A-7E9BD6CDDE5E}">
  <ds:schemaRefs>
    <ds:schemaRef ds:uri="http://schemas.microsoft.com/office/2006/metadata/properties"/>
    <ds:schemaRef ds:uri="http://schemas.microsoft.com/office/infopath/2007/PartnerControls"/>
    <ds:schemaRef ds:uri="dccb84a8-50ad-4bdd-8723-b3f01e4e8ca0"/>
    <ds:schemaRef ds:uri="d3ba748b-eadf-43c2-b4a4-06bc211162c6"/>
  </ds:schemaRefs>
</ds:datastoreItem>
</file>

<file path=customXml/itemProps4.xml><?xml version="1.0" encoding="utf-8"?>
<ds:datastoreItem xmlns:ds="http://schemas.openxmlformats.org/officeDocument/2006/customXml" ds:itemID="{4DEB66CB-64E1-4433-978A-4F14CAC0F6A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Mode d'emploi</vt:lpstr>
      <vt:lpstr>Équipes 1er cycle</vt:lpstr>
      <vt:lpstr>Pointage 1er cycle</vt:lpstr>
      <vt:lpstr>Classement 1er cycle</vt:lpstr>
      <vt:lpstr>Équipes 2e cycle</vt:lpstr>
      <vt:lpstr>Pointage 2e cycle</vt:lpstr>
      <vt:lpstr>Classement 2e cycle</vt:lpstr>
      <vt:lpstr>Équipes 3e cycle</vt:lpstr>
      <vt:lpstr>Pointage 3e cycle</vt:lpstr>
      <vt:lpstr>Classement 3e cycle</vt:lpstr>
      <vt:lpstr>'Classement 1er cycle'!Zone_d_impression</vt:lpstr>
      <vt:lpstr>'Classement 2e cycle'!Zone_d_impression</vt:lpstr>
      <vt:lpstr>'Classement 3e cycle'!Zone_d_impression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Bolduc</dc:creator>
  <cp:keywords/>
  <dc:description/>
  <cp:lastModifiedBy>Sara Gosselin</cp:lastModifiedBy>
  <cp:revision/>
  <dcterms:created xsi:type="dcterms:W3CDTF">2015-01-18T20:23:58Z</dcterms:created>
  <dcterms:modified xsi:type="dcterms:W3CDTF">2024-12-10T20:40:03Z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0x0101002BD90FBF1CE354459A06C055170AD682</vt:lpwstr>
  </property>
  <property fmtid="{D5CDD505-2E9C-101B-9397-08002B2CF9AE}" pid="3" name="_dlc_DocIdItemGuid">
    <vt:lpwstr>01b730b0-b352-4060-9500-4a7d06b3699d</vt:lpwstr>
  </property>
</Properties>
</file>